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imczdz.sharepoint.com/sites/dzial-tz/Shared Documents/General/02.PIM PRZETARGI/2021 - PRZETARGI/24-JRP-ul. Klonowa-budowa rurociągu grawitacyjnego/02a.Zapytanie ofertowe+zał -na stronę www/"/>
    </mc:Choice>
  </mc:AlternateContent>
  <xr:revisionPtr revIDLastSave="21" documentId="8_{7F488D11-11E9-4B10-BA70-5DE07E9F09AC}" xr6:coauthVersionLast="47" xr6:coauthVersionMax="47" xr10:uidLastSave="{E827DFC2-FF6E-45FC-BD48-E3EF744145D9}"/>
  <bookViews>
    <workbookView xWindow="1170" yWindow="405" windowWidth="27630" windowHeight="15060" xr2:uid="{00000000-000D-0000-FFFF-FFFF00000000}"/>
  </bookViews>
  <sheets>
    <sheet name="Podzadanie 3B" sheetId="1" r:id="rId1"/>
  </sheets>
  <definedNames>
    <definedName name="_xlnm.Print_Area" localSheetId="0">'Podzadanie 3B'!$A$1:$F$15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" i="1" l="1"/>
  <c r="F12" i="1"/>
  <c r="F10" i="1"/>
  <c r="F9" i="1"/>
  <c r="F7" i="1"/>
  <c r="C13" i="1" l="1"/>
  <c r="C14" i="1"/>
  <c r="C15" i="1" s="1"/>
</calcChain>
</file>

<file path=xl/sharedStrings.xml><?xml version="1.0" encoding="utf-8"?>
<sst xmlns="http://schemas.openxmlformats.org/spreadsheetml/2006/main" count="36" uniqueCount="34">
  <si>
    <t>WYKAZ CEN</t>
  </si>
  <si>
    <t>Zamawiający: Przedsiębiorstwo Inżynierii Miejskiej Sp. z o.o.</t>
  </si>
  <si>
    <t>Nr pozycji</t>
  </si>
  <si>
    <t>Wyszczególnienie elementów przedmiotu zamówienia</t>
  </si>
  <si>
    <t>Jedno-stka</t>
  </si>
  <si>
    <t>Ilość</t>
  </si>
  <si>
    <t>Cena jednostkowa [PLN/m], [PLN/kpl]</t>
  </si>
  <si>
    <t>Wartość netto
[PLN]Wartość netto
[PLN]</t>
  </si>
  <si>
    <t>kpl.</t>
  </si>
  <si>
    <t>Roboty budowlane, dostawy, montaż urządzeń i instalacji</t>
  </si>
  <si>
    <t>Roboty budowlane rozbiórkowe i odtworzeniowe</t>
  </si>
  <si>
    <t>PIM.1N</t>
  </si>
  <si>
    <t>PIM.1V</t>
  </si>
  <si>
    <t>PIM.1B</t>
  </si>
  <si>
    <t>NIE WPISYWAĆ RĘCZNIE - Autosumowanie wartości netto podzadania 3B</t>
  </si>
  <si>
    <t>NIE WPISYWAĆ RĘCZNIE - Automatyczne obliczenie podatku VAT 23% z sumy wartości netto podzadania 3B</t>
  </si>
  <si>
    <t>NIE WPISYWAĆ RĘCZNIE - Autosumowanie wartości netto podzadania 3B oraz wartości podatku VAT 23%</t>
  </si>
  <si>
    <t>Podzadanie 3B: Budowa rurociągu grawitacyjnego w ulicy Klonowej w celu połączenia zlewni pompowni PSC19, realizowanej w ramach podzadania 1, ze zlewnią pompowni PSC16, realizowanej w ramach podzadania 3</t>
  </si>
  <si>
    <t>Nazwa Zamówienia:  Podzadanie 3B: Budowa rurociągu grawitacyjnego w ulicy Klonowej w celu połączenia zlewni pompowni PSC19, realizowanej w ramach podzadania 1, ze zlewnią pompowni PSC16, realizowanej w ramach podzadania 3</t>
  </si>
  <si>
    <t>PODZADANIE 3B
RAZEM WARTOŚĆ NETTO [PLN]</t>
  </si>
  <si>
    <t>PODZADANIE 3B
WARTOŚĆ PODATKU VAT 23% [PLN]</t>
  </si>
  <si>
    <t>PODZADANIE 3B
RAZEM WARTOŚĆ BRUTTO [PLN]</t>
  </si>
  <si>
    <t>1.1</t>
  </si>
  <si>
    <t>Budowa kanałów grawitacyjnych z rur PVC, o średnicy Ø315 mm,</t>
  </si>
  <si>
    <t>m</t>
  </si>
  <si>
    <t>1.2</t>
  </si>
  <si>
    <t>Budowa studni kanalizacyjnych o średnicy Ø1000 mm</t>
  </si>
  <si>
    <t>1.3</t>
  </si>
  <si>
    <t>Budowa studni kanalizacyjnych o średnicy Ø600 mm</t>
  </si>
  <si>
    <t>2.1</t>
  </si>
  <si>
    <r>
      <t>m</t>
    </r>
    <r>
      <rPr>
        <vertAlign val="superscript"/>
        <sz val="9"/>
        <rFont val="Arial"/>
        <family val="2"/>
        <charset val="238"/>
      </rPr>
      <t>2</t>
    </r>
  </si>
  <si>
    <t>1.1A</t>
  </si>
  <si>
    <t>Rozbiórka i odtworzenie nawierzchni wykonywanej w technologii nr 2 (z mieszanki mineralno-bitumicznej zgodnie z wydaną decyzją)</t>
  </si>
  <si>
    <t>Budowa kanałów grawitacyjnych z rur PVC, o średnicy Ø315 mm - przejście pod torami PKP w rurze ochronnej o średnicy Ø 450 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</si>
</sst>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15]General"/>
    <numFmt numFmtId="165" formatCode="[$-415]#,##0.00"/>
    <numFmt numFmtId="166" formatCode="#,##0.00&quot; &quot;[$zł-415];[Red]&quot;-&quot;#,##0.00&quot; &quot;[$zł-415]"/>
  </numFmts>
  <fonts count="18" x14ac:knownFonts="1">
    <font>
      <sz val="11"/>
      <color rgb="FF000000"/>
      <name val="Arial"/>
      <family val="2"/>
      <charset val="238"/>
    </font>
    <font>
      <sz val="11"/>
      <color rgb="FF000000"/>
      <name val="Calibri"/>
      <family val="2"/>
      <charset val="238"/>
    </font>
    <font>
      <b/>
      <i/>
      <sz val="16"/>
      <color rgb="FF000000"/>
      <name val="Arial"/>
      <family val="2"/>
      <charset val="238"/>
    </font>
    <font>
      <b/>
      <i/>
      <u/>
      <sz val="11"/>
      <color rgb="FF000000"/>
      <name val="Arial"/>
      <family val="2"/>
      <charset val="238"/>
    </font>
    <font>
      <b/>
      <sz val="14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8"/>
      <color rgb="FF000000"/>
      <name val="Arial"/>
      <family val="2"/>
      <charset val="238"/>
    </font>
    <font>
      <b/>
      <sz val="9"/>
      <color rgb="FF000000"/>
      <name val="Arial"/>
      <family val="2"/>
      <charset val="238"/>
    </font>
    <font>
      <sz val="10"/>
      <color rgb="FF000000"/>
      <name val="Calibri"/>
      <family val="2"/>
      <charset val="238"/>
    </font>
    <font>
      <sz val="8"/>
      <color rgb="FF000000"/>
      <name val="Arial"/>
      <family val="2"/>
      <charset val="238"/>
    </font>
    <font>
      <sz val="14"/>
      <color rgb="FF000000"/>
      <name val="Calibri"/>
      <family val="2"/>
      <charset val="238"/>
    </font>
    <font>
      <sz val="14"/>
      <color rgb="FF000000"/>
      <name val="Arial"/>
      <family val="2"/>
      <charset val="238"/>
    </font>
    <font>
      <b/>
      <sz val="9"/>
      <color theme="1"/>
      <name val="Arial"/>
      <family val="2"/>
      <charset val="238"/>
    </font>
    <font>
      <b/>
      <i/>
      <sz val="9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9"/>
      <name val="Arial"/>
      <family val="2"/>
      <charset val="238"/>
    </font>
    <font>
      <vertAlign val="superscript"/>
      <sz val="9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BE5D6"/>
        <bgColor rgb="FFFBE5D6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1" fillId="0" borderId="0" applyBorder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0" fontId="3" fillId="0" borderId="0" applyNumberFormat="0" applyBorder="0" applyProtection="0"/>
    <xf numFmtId="166" fontId="3" fillId="0" borderId="0" applyBorder="0" applyProtection="0"/>
  </cellStyleXfs>
  <cellXfs count="50">
    <xf numFmtId="0" fontId="0" fillId="0" borderId="0" xfId="0"/>
    <xf numFmtId="164" fontId="1" fillId="0" borderId="0" xfId="1" applyFont="1" applyFill="1" applyAlignment="1">
      <alignment vertical="center"/>
    </xf>
    <xf numFmtId="164" fontId="6" fillId="0" borderId="2" xfId="1" applyFont="1" applyFill="1" applyBorder="1" applyAlignment="1">
      <alignment horizontal="center" vertical="center" wrapText="1"/>
    </xf>
    <xf numFmtId="164" fontId="6" fillId="0" borderId="2" xfId="1" applyFont="1" applyFill="1" applyBorder="1" applyAlignment="1">
      <alignment vertical="center" wrapText="1"/>
    </xf>
    <xf numFmtId="164" fontId="8" fillId="0" borderId="0" xfId="1" applyFont="1" applyFill="1" applyAlignment="1">
      <alignment vertical="center"/>
    </xf>
    <xf numFmtId="164" fontId="1" fillId="2" borderId="1" xfId="1" applyFont="1" applyFill="1" applyBorder="1" applyAlignment="1">
      <alignment horizontal="right" vertical="center" wrapText="1"/>
    </xf>
    <xf numFmtId="49" fontId="1" fillId="0" borderId="0" xfId="1" applyNumberFormat="1" applyFont="1" applyFill="1" applyAlignment="1">
      <alignment vertical="center"/>
    </xf>
    <xf numFmtId="164" fontId="1" fillId="0" borderId="0" xfId="1" applyFont="1" applyFill="1" applyAlignment="1">
      <alignment horizontal="center" vertical="center"/>
    </xf>
    <xf numFmtId="164" fontId="10" fillId="0" borderId="0" xfId="1" applyFont="1" applyFill="1" applyAlignment="1">
      <alignment vertical="center"/>
    </xf>
    <xf numFmtId="0" fontId="11" fillId="0" borderId="0" xfId="0" applyFont="1"/>
    <xf numFmtId="49" fontId="6" fillId="0" borderId="8" xfId="1" applyNumberFormat="1" applyFont="1" applyFill="1" applyBorder="1" applyAlignment="1">
      <alignment horizontal="center" vertical="center" wrapText="1"/>
    </xf>
    <xf numFmtId="165" fontId="6" fillId="0" borderId="9" xfId="1" applyNumberFormat="1" applyFont="1" applyFill="1" applyBorder="1" applyAlignment="1">
      <alignment horizontal="center" vertical="center" wrapText="1"/>
    </xf>
    <xf numFmtId="49" fontId="9" fillId="2" borderId="6" xfId="1" applyNumberFormat="1" applyFont="1" applyFill="1" applyBorder="1" applyAlignment="1">
      <alignment horizontal="center" vertical="center" wrapText="1"/>
    </xf>
    <xf numFmtId="49" fontId="6" fillId="2" borderId="10" xfId="1" applyNumberFormat="1" applyFont="1" applyFill="1" applyBorder="1" applyAlignment="1">
      <alignment horizontal="center" vertical="center" wrapText="1"/>
    </xf>
    <xf numFmtId="164" fontId="5" fillId="2" borderId="11" xfId="1" applyFont="1" applyFill="1" applyBorder="1" applyAlignment="1">
      <alignment horizontal="right" vertical="center" wrapText="1"/>
    </xf>
    <xf numFmtId="49" fontId="12" fillId="3" borderId="13" xfId="0" applyNumberFormat="1" applyFont="1" applyFill="1" applyBorder="1" applyAlignment="1">
      <alignment horizontal="center" vertical="center" wrapText="1"/>
    </xf>
    <xf numFmtId="0" fontId="13" fillId="3" borderId="13" xfId="0" applyFont="1" applyFill="1" applyBorder="1" applyAlignment="1">
      <alignment horizontal="left" vertical="center" wrapText="1"/>
    </xf>
    <xf numFmtId="0" fontId="12" fillId="3" borderId="13" xfId="0" applyFont="1" applyFill="1" applyBorder="1" applyAlignment="1">
      <alignment horizontal="left" vertical="center" wrapText="1"/>
    </xf>
    <xf numFmtId="3" fontId="12" fillId="3" borderId="13" xfId="0" applyNumberFormat="1" applyFont="1" applyFill="1" applyBorder="1" applyAlignment="1">
      <alignment horizontal="left" vertical="center" wrapText="1"/>
    </xf>
    <xf numFmtId="4" fontId="12" fillId="3" borderId="13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49" fontId="14" fillId="0" borderId="13" xfId="0" applyNumberFormat="1" applyFont="1" applyBorder="1" applyAlignment="1">
      <alignment horizontal="center" vertical="center" wrapText="1"/>
    </xf>
    <xf numFmtId="0" fontId="15" fillId="0" borderId="13" xfId="0" applyFont="1" applyBorder="1" applyAlignment="1">
      <alignment vertical="center" wrapText="1"/>
    </xf>
    <xf numFmtId="0" fontId="15" fillId="0" borderId="13" xfId="0" applyFont="1" applyBorder="1" applyAlignment="1">
      <alignment horizontal="center" vertical="center" wrapText="1"/>
    </xf>
    <xf numFmtId="3" fontId="15" fillId="0" borderId="13" xfId="0" applyNumberFormat="1" applyFont="1" applyBorder="1" applyAlignment="1">
      <alignment horizontal="center" vertical="center" wrapText="1"/>
    </xf>
    <xf numFmtId="4" fontId="15" fillId="4" borderId="13" xfId="0" applyNumberFormat="1" applyFont="1" applyFill="1" applyBorder="1" applyAlignment="1">
      <alignment horizontal="center" vertical="center" wrapText="1"/>
    </xf>
    <xf numFmtId="4" fontId="15" fillId="0" borderId="13" xfId="0" applyNumberFormat="1" applyFont="1" applyBorder="1" applyAlignment="1">
      <alignment horizontal="center" vertical="center" wrapText="1"/>
    </xf>
    <xf numFmtId="49" fontId="14" fillId="3" borderId="13" xfId="0" applyNumberFormat="1" applyFont="1" applyFill="1" applyBorder="1" applyAlignment="1">
      <alignment horizontal="center" vertical="center" wrapText="1"/>
    </xf>
    <xf numFmtId="0" fontId="13" fillId="3" borderId="13" xfId="0" applyFont="1" applyFill="1" applyBorder="1" applyAlignment="1">
      <alignment vertical="center" wrapText="1"/>
    </xf>
    <xf numFmtId="0" fontId="16" fillId="0" borderId="13" xfId="0" applyFont="1" applyBorder="1" applyAlignment="1">
      <alignment horizontal="center" vertical="center"/>
    </xf>
    <xf numFmtId="2" fontId="15" fillId="4" borderId="13" xfId="0" applyNumberFormat="1" applyFont="1" applyFill="1" applyBorder="1" applyAlignment="1">
      <alignment horizontal="center" vertical="center"/>
    </xf>
    <xf numFmtId="165" fontId="1" fillId="2" borderId="1" xfId="1" applyNumberFormat="1" applyFont="1" applyFill="1" applyBorder="1" applyAlignment="1">
      <alignment horizontal="center" vertical="center"/>
    </xf>
    <xf numFmtId="165" fontId="1" fillId="2" borderId="7" xfId="1" applyNumberFormat="1" applyFont="1" applyFill="1" applyBorder="1" applyAlignment="1">
      <alignment horizontal="center" vertical="center"/>
    </xf>
    <xf numFmtId="165" fontId="5" fillId="2" borderId="11" xfId="1" applyNumberFormat="1" applyFont="1" applyFill="1" applyBorder="1" applyAlignment="1">
      <alignment horizontal="center" vertical="center"/>
    </xf>
    <xf numFmtId="165" fontId="5" fillId="2" borderId="12" xfId="1" applyNumberFormat="1" applyFont="1" applyFill="1" applyBorder="1" applyAlignment="1">
      <alignment horizontal="center" vertical="center"/>
    </xf>
    <xf numFmtId="164" fontId="4" fillId="0" borderId="3" xfId="1" applyFont="1" applyFill="1" applyBorder="1" applyAlignment="1">
      <alignment horizontal="center" vertical="center"/>
    </xf>
    <xf numFmtId="164" fontId="4" fillId="0" borderId="4" xfId="1" applyFont="1" applyFill="1" applyBorder="1" applyAlignment="1">
      <alignment horizontal="center" vertical="center"/>
    </xf>
    <xf numFmtId="164" fontId="4" fillId="0" borderId="5" xfId="1" applyFont="1" applyFill="1" applyBorder="1" applyAlignment="1">
      <alignment horizontal="center" vertical="center"/>
    </xf>
    <xf numFmtId="164" fontId="4" fillId="0" borderId="6" xfId="1" applyFont="1" applyFill="1" applyBorder="1" applyAlignment="1">
      <alignment horizontal="left" vertical="center" wrapText="1"/>
    </xf>
    <xf numFmtId="164" fontId="4" fillId="0" borderId="1" xfId="1" applyFont="1" applyFill="1" applyBorder="1" applyAlignment="1">
      <alignment horizontal="left" vertical="center" wrapText="1"/>
    </xf>
    <xf numFmtId="164" fontId="4" fillId="0" borderId="7" xfId="1" applyFont="1" applyFill="1" applyBorder="1" applyAlignment="1">
      <alignment horizontal="left" vertical="center" wrapText="1"/>
    </xf>
    <xf numFmtId="164" fontId="5" fillId="0" borderId="6" xfId="1" applyFont="1" applyFill="1" applyBorder="1" applyAlignment="1">
      <alignment horizontal="left" vertical="center" wrapText="1"/>
    </xf>
    <xf numFmtId="164" fontId="5" fillId="0" borderId="1" xfId="1" applyFont="1" applyFill="1" applyBorder="1" applyAlignment="1">
      <alignment horizontal="left" vertical="center" wrapText="1"/>
    </xf>
    <xf numFmtId="164" fontId="5" fillId="0" borderId="7" xfId="1" applyFont="1" applyFill="1" applyBorder="1" applyAlignment="1">
      <alignment horizontal="left" vertical="center" wrapText="1"/>
    </xf>
    <xf numFmtId="164" fontId="7" fillId="2" borderId="6" xfId="1" applyFont="1" applyFill="1" applyBorder="1" applyAlignment="1">
      <alignment horizontal="left" vertical="center" wrapText="1"/>
    </xf>
    <xf numFmtId="164" fontId="7" fillId="2" borderId="1" xfId="1" applyFont="1" applyFill="1" applyBorder="1" applyAlignment="1">
      <alignment horizontal="left" vertical="center" wrapText="1"/>
    </xf>
    <xf numFmtId="164" fontId="7" fillId="2" borderId="7" xfId="1" applyFont="1" applyFill="1" applyBorder="1" applyAlignment="1">
      <alignment horizontal="left" vertical="center" wrapText="1"/>
    </xf>
    <xf numFmtId="0" fontId="15" fillId="3" borderId="14" xfId="0" applyFont="1" applyFill="1" applyBorder="1" applyAlignment="1">
      <alignment horizontal="center" vertical="center" wrapText="1"/>
    </xf>
    <xf numFmtId="0" fontId="15" fillId="3" borderId="15" xfId="0" applyFont="1" applyFill="1" applyBorder="1" applyAlignment="1">
      <alignment horizontal="center" vertical="center" wrapText="1"/>
    </xf>
    <xf numFmtId="0" fontId="15" fillId="3" borderId="16" xfId="0" applyFont="1" applyFill="1" applyBorder="1" applyAlignment="1">
      <alignment horizontal="center" vertical="center" wrapText="1"/>
    </xf>
  </cellXfs>
  <cellStyles count="6">
    <cellStyle name="Excel Built-in Normal" xfId="1" xr:uid="{00000000-0005-0000-0000-000000000000}"/>
    <cellStyle name="Heading" xfId="2" xr:uid="{00000000-0005-0000-0000-000001000000}"/>
    <cellStyle name="Heading1" xfId="3" xr:uid="{00000000-0005-0000-0000-000002000000}"/>
    <cellStyle name="Normalny" xfId="0" builtinId="0" customBuiltin="1"/>
    <cellStyle name="Result" xfId="4" xr:uid="{00000000-0005-0000-0000-000004000000}"/>
    <cellStyle name="Result2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P15"/>
  <sheetViews>
    <sheetView tabSelected="1" view="pageBreakPreview" topLeftCell="A3" zoomScale="115" zoomScaleNormal="100" zoomScaleSheetLayoutView="115" workbookViewId="0">
      <selection activeCell="C13" sqref="C13:F13"/>
    </sheetView>
  </sheetViews>
  <sheetFormatPr defaultRowHeight="15" x14ac:dyDescent="0.2"/>
  <cols>
    <col min="1" max="1" width="6.375" style="6" customWidth="1"/>
    <col min="2" max="2" width="57.125" style="1" customWidth="1"/>
    <col min="3" max="4" width="6.5" style="1" customWidth="1"/>
    <col min="5" max="5" width="22.875" style="7" customWidth="1"/>
    <col min="6" max="6" width="22.875" style="1" customWidth="1"/>
    <col min="7" max="7" width="107.125" style="1" customWidth="1"/>
    <col min="8" max="926" width="8.5" style="1" customWidth="1"/>
    <col min="927" max="927" width="9" customWidth="1"/>
  </cols>
  <sheetData>
    <row r="1" spans="1:926" ht="30" customHeight="1" x14ac:dyDescent="0.2">
      <c r="A1" s="35" t="s">
        <v>0</v>
      </c>
      <c r="B1" s="36"/>
      <c r="C1" s="36"/>
      <c r="D1" s="36"/>
      <c r="E1" s="36"/>
      <c r="F1" s="37"/>
    </row>
    <row r="2" spans="1:926" s="9" customFormat="1" ht="39" customHeight="1" x14ac:dyDescent="0.25">
      <c r="A2" s="38" t="s">
        <v>1</v>
      </c>
      <c r="B2" s="39"/>
      <c r="C2" s="39"/>
      <c r="D2" s="39"/>
      <c r="E2" s="39"/>
      <c r="F2" s="40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8"/>
      <c r="IW2" s="8"/>
      <c r="IX2" s="8"/>
      <c r="IY2" s="8"/>
      <c r="IZ2" s="8"/>
      <c r="JA2" s="8"/>
      <c r="JB2" s="8"/>
      <c r="JC2" s="8"/>
      <c r="JD2" s="8"/>
      <c r="JE2" s="8"/>
      <c r="JF2" s="8"/>
      <c r="JG2" s="8"/>
      <c r="JH2" s="8"/>
      <c r="JI2" s="8"/>
      <c r="JJ2" s="8"/>
      <c r="JK2" s="8"/>
      <c r="JL2" s="8"/>
      <c r="JM2" s="8"/>
      <c r="JN2" s="8"/>
      <c r="JO2" s="8"/>
      <c r="JP2" s="8"/>
      <c r="JQ2" s="8"/>
      <c r="JR2" s="8"/>
      <c r="JS2" s="8"/>
      <c r="JT2" s="8"/>
      <c r="JU2" s="8"/>
      <c r="JV2" s="8"/>
      <c r="JW2" s="8"/>
      <c r="JX2" s="8"/>
      <c r="JY2" s="8"/>
      <c r="JZ2" s="8"/>
      <c r="KA2" s="8"/>
      <c r="KB2" s="8"/>
      <c r="KC2" s="8"/>
      <c r="KD2" s="8"/>
      <c r="KE2" s="8"/>
      <c r="KF2" s="8"/>
      <c r="KG2" s="8"/>
      <c r="KH2" s="8"/>
      <c r="KI2" s="8"/>
      <c r="KJ2" s="8"/>
      <c r="KK2" s="8"/>
      <c r="KL2" s="8"/>
      <c r="KM2" s="8"/>
      <c r="KN2" s="8"/>
      <c r="KO2" s="8"/>
      <c r="KP2" s="8"/>
      <c r="KQ2" s="8"/>
      <c r="KR2" s="8"/>
      <c r="KS2" s="8"/>
      <c r="KT2" s="8"/>
      <c r="KU2" s="8"/>
      <c r="KV2" s="8"/>
      <c r="KW2" s="8"/>
      <c r="KX2" s="8"/>
      <c r="KY2" s="8"/>
      <c r="KZ2" s="8"/>
      <c r="LA2" s="8"/>
      <c r="LB2" s="8"/>
      <c r="LC2" s="8"/>
      <c r="LD2" s="8"/>
      <c r="LE2" s="8"/>
      <c r="LF2" s="8"/>
      <c r="LG2" s="8"/>
      <c r="LH2" s="8"/>
      <c r="LI2" s="8"/>
      <c r="LJ2" s="8"/>
      <c r="LK2" s="8"/>
      <c r="LL2" s="8"/>
      <c r="LM2" s="8"/>
      <c r="LN2" s="8"/>
      <c r="LO2" s="8"/>
      <c r="LP2" s="8"/>
      <c r="LQ2" s="8"/>
      <c r="LR2" s="8"/>
      <c r="LS2" s="8"/>
      <c r="LT2" s="8"/>
      <c r="LU2" s="8"/>
      <c r="LV2" s="8"/>
      <c r="LW2" s="8"/>
      <c r="LX2" s="8"/>
      <c r="LY2" s="8"/>
      <c r="LZ2" s="8"/>
      <c r="MA2" s="8"/>
      <c r="MB2" s="8"/>
      <c r="MC2" s="8"/>
      <c r="MD2" s="8"/>
      <c r="ME2" s="8"/>
      <c r="MF2" s="8"/>
      <c r="MG2" s="8"/>
      <c r="MH2" s="8"/>
      <c r="MI2" s="8"/>
      <c r="MJ2" s="8"/>
      <c r="MK2" s="8"/>
      <c r="ML2" s="8"/>
      <c r="MM2" s="8"/>
      <c r="MN2" s="8"/>
      <c r="MO2" s="8"/>
      <c r="MP2" s="8"/>
      <c r="MQ2" s="8"/>
      <c r="MR2" s="8"/>
      <c r="MS2" s="8"/>
      <c r="MT2" s="8"/>
      <c r="MU2" s="8"/>
      <c r="MV2" s="8"/>
      <c r="MW2" s="8"/>
      <c r="MX2" s="8"/>
      <c r="MY2" s="8"/>
      <c r="MZ2" s="8"/>
      <c r="NA2" s="8"/>
      <c r="NB2" s="8"/>
      <c r="NC2" s="8"/>
      <c r="ND2" s="8"/>
      <c r="NE2" s="8"/>
      <c r="NF2" s="8"/>
      <c r="NG2" s="8"/>
      <c r="NH2" s="8"/>
      <c r="NI2" s="8"/>
      <c r="NJ2" s="8"/>
      <c r="NK2" s="8"/>
      <c r="NL2" s="8"/>
      <c r="NM2" s="8"/>
      <c r="NN2" s="8"/>
      <c r="NO2" s="8"/>
      <c r="NP2" s="8"/>
      <c r="NQ2" s="8"/>
      <c r="NR2" s="8"/>
      <c r="NS2" s="8"/>
      <c r="NT2" s="8"/>
      <c r="NU2" s="8"/>
      <c r="NV2" s="8"/>
      <c r="NW2" s="8"/>
      <c r="NX2" s="8"/>
      <c r="NY2" s="8"/>
      <c r="NZ2" s="8"/>
      <c r="OA2" s="8"/>
      <c r="OB2" s="8"/>
      <c r="OC2" s="8"/>
      <c r="OD2" s="8"/>
      <c r="OE2" s="8"/>
      <c r="OF2" s="8"/>
      <c r="OG2" s="8"/>
      <c r="OH2" s="8"/>
      <c r="OI2" s="8"/>
      <c r="OJ2" s="8"/>
      <c r="OK2" s="8"/>
      <c r="OL2" s="8"/>
      <c r="OM2" s="8"/>
      <c r="ON2" s="8"/>
      <c r="OO2" s="8"/>
      <c r="OP2" s="8"/>
      <c r="OQ2" s="8"/>
      <c r="OR2" s="8"/>
      <c r="OS2" s="8"/>
      <c r="OT2" s="8"/>
      <c r="OU2" s="8"/>
      <c r="OV2" s="8"/>
      <c r="OW2" s="8"/>
      <c r="OX2" s="8"/>
      <c r="OY2" s="8"/>
      <c r="OZ2" s="8"/>
      <c r="PA2" s="8"/>
      <c r="PB2" s="8"/>
      <c r="PC2" s="8"/>
      <c r="PD2" s="8"/>
      <c r="PE2" s="8"/>
      <c r="PF2" s="8"/>
      <c r="PG2" s="8"/>
      <c r="PH2" s="8"/>
      <c r="PI2" s="8"/>
      <c r="PJ2" s="8"/>
      <c r="PK2" s="8"/>
      <c r="PL2" s="8"/>
      <c r="PM2" s="8"/>
      <c r="PN2" s="8"/>
      <c r="PO2" s="8"/>
      <c r="PP2" s="8"/>
      <c r="PQ2" s="8"/>
      <c r="PR2" s="8"/>
      <c r="PS2" s="8"/>
      <c r="PT2" s="8"/>
      <c r="PU2" s="8"/>
      <c r="PV2" s="8"/>
      <c r="PW2" s="8"/>
      <c r="PX2" s="8"/>
      <c r="PY2" s="8"/>
      <c r="PZ2" s="8"/>
      <c r="QA2" s="8"/>
      <c r="QB2" s="8"/>
      <c r="QC2" s="8"/>
      <c r="QD2" s="8"/>
      <c r="QE2" s="8"/>
      <c r="QF2" s="8"/>
      <c r="QG2" s="8"/>
      <c r="QH2" s="8"/>
      <c r="QI2" s="8"/>
      <c r="QJ2" s="8"/>
      <c r="QK2" s="8"/>
      <c r="QL2" s="8"/>
      <c r="QM2" s="8"/>
      <c r="QN2" s="8"/>
      <c r="QO2" s="8"/>
      <c r="QP2" s="8"/>
      <c r="QQ2" s="8"/>
      <c r="QR2" s="8"/>
      <c r="QS2" s="8"/>
      <c r="QT2" s="8"/>
      <c r="QU2" s="8"/>
      <c r="QV2" s="8"/>
      <c r="QW2" s="8"/>
      <c r="QX2" s="8"/>
      <c r="QY2" s="8"/>
      <c r="QZ2" s="8"/>
      <c r="RA2" s="8"/>
      <c r="RB2" s="8"/>
      <c r="RC2" s="8"/>
      <c r="RD2" s="8"/>
      <c r="RE2" s="8"/>
      <c r="RF2" s="8"/>
      <c r="RG2" s="8"/>
      <c r="RH2" s="8"/>
      <c r="RI2" s="8"/>
      <c r="RJ2" s="8"/>
      <c r="RK2" s="8"/>
      <c r="RL2" s="8"/>
      <c r="RM2" s="8"/>
      <c r="RN2" s="8"/>
      <c r="RO2" s="8"/>
      <c r="RP2" s="8"/>
      <c r="RQ2" s="8"/>
      <c r="RR2" s="8"/>
      <c r="RS2" s="8"/>
      <c r="RT2" s="8"/>
      <c r="RU2" s="8"/>
      <c r="RV2" s="8"/>
      <c r="RW2" s="8"/>
      <c r="RX2" s="8"/>
      <c r="RY2" s="8"/>
      <c r="RZ2" s="8"/>
      <c r="SA2" s="8"/>
      <c r="SB2" s="8"/>
      <c r="SC2" s="8"/>
      <c r="SD2" s="8"/>
      <c r="SE2" s="8"/>
      <c r="SF2" s="8"/>
      <c r="SG2" s="8"/>
      <c r="SH2" s="8"/>
      <c r="SI2" s="8"/>
      <c r="SJ2" s="8"/>
      <c r="SK2" s="8"/>
      <c r="SL2" s="8"/>
      <c r="SM2" s="8"/>
      <c r="SN2" s="8"/>
      <c r="SO2" s="8"/>
      <c r="SP2" s="8"/>
      <c r="SQ2" s="8"/>
      <c r="SR2" s="8"/>
      <c r="SS2" s="8"/>
      <c r="ST2" s="8"/>
      <c r="SU2" s="8"/>
      <c r="SV2" s="8"/>
      <c r="SW2" s="8"/>
      <c r="SX2" s="8"/>
      <c r="SY2" s="8"/>
      <c r="SZ2" s="8"/>
      <c r="TA2" s="8"/>
      <c r="TB2" s="8"/>
      <c r="TC2" s="8"/>
      <c r="TD2" s="8"/>
      <c r="TE2" s="8"/>
      <c r="TF2" s="8"/>
      <c r="TG2" s="8"/>
      <c r="TH2" s="8"/>
      <c r="TI2" s="8"/>
      <c r="TJ2" s="8"/>
      <c r="TK2" s="8"/>
      <c r="TL2" s="8"/>
      <c r="TM2" s="8"/>
      <c r="TN2" s="8"/>
      <c r="TO2" s="8"/>
      <c r="TP2" s="8"/>
      <c r="TQ2" s="8"/>
      <c r="TR2" s="8"/>
      <c r="TS2" s="8"/>
      <c r="TT2" s="8"/>
      <c r="TU2" s="8"/>
      <c r="TV2" s="8"/>
      <c r="TW2" s="8"/>
      <c r="TX2" s="8"/>
      <c r="TY2" s="8"/>
      <c r="TZ2" s="8"/>
      <c r="UA2" s="8"/>
      <c r="UB2" s="8"/>
      <c r="UC2" s="8"/>
      <c r="UD2" s="8"/>
      <c r="UE2" s="8"/>
      <c r="UF2" s="8"/>
      <c r="UG2" s="8"/>
      <c r="UH2" s="8"/>
      <c r="UI2" s="8"/>
      <c r="UJ2" s="8"/>
      <c r="UK2" s="8"/>
      <c r="UL2" s="8"/>
      <c r="UM2" s="8"/>
      <c r="UN2" s="8"/>
      <c r="UO2" s="8"/>
      <c r="UP2" s="8"/>
      <c r="UQ2" s="8"/>
      <c r="UR2" s="8"/>
      <c r="US2" s="8"/>
      <c r="UT2" s="8"/>
      <c r="UU2" s="8"/>
      <c r="UV2" s="8"/>
      <c r="UW2" s="8"/>
      <c r="UX2" s="8"/>
      <c r="UY2" s="8"/>
      <c r="UZ2" s="8"/>
      <c r="VA2" s="8"/>
      <c r="VB2" s="8"/>
      <c r="VC2" s="8"/>
      <c r="VD2" s="8"/>
      <c r="VE2" s="8"/>
      <c r="VF2" s="8"/>
      <c r="VG2" s="8"/>
      <c r="VH2" s="8"/>
      <c r="VI2" s="8"/>
      <c r="VJ2" s="8"/>
      <c r="VK2" s="8"/>
      <c r="VL2" s="8"/>
      <c r="VM2" s="8"/>
      <c r="VN2" s="8"/>
      <c r="VO2" s="8"/>
      <c r="VP2" s="8"/>
      <c r="VQ2" s="8"/>
      <c r="VR2" s="8"/>
      <c r="VS2" s="8"/>
      <c r="VT2" s="8"/>
      <c r="VU2" s="8"/>
      <c r="VV2" s="8"/>
      <c r="VW2" s="8"/>
      <c r="VX2" s="8"/>
      <c r="VY2" s="8"/>
      <c r="VZ2" s="8"/>
      <c r="WA2" s="8"/>
      <c r="WB2" s="8"/>
      <c r="WC2" s="8"/>
      <c r="WD2" s="8"/>
      <c r="WE2" s="8"/>
      <c r="WF2" s="8"/>
      <c r="WG2" s="8"/>
      <c r="WH2" s="8"/>
      <c r="WI2" s="8"/>
      <c r="WJ2" s="8"/>
      <c r="WK2" s="8"/>
      <c r="WL2" s="8"/>
      <c r="WM2" s="8"/>
      <c r="WN2" s="8"/>
      <c r="WO2" s="8"/>
      <c r="WP2" s="8"/>
      <c r="WQ2" s="8"/>
      <c r="WR2" s="8"/>
      <c r="WS2" s="8"/>
      <c r="WT2" s="8"/>
      <c r="WU2" s="8"/>
      <c r="WV2" s="8"/>
      <c r="WW2" s="8"/>
      <c r="WX2" s="8"/>
      <c r="WY2" s="8"/>
      <c r="WZ2" s="8"/>
      <c r="XA2" s="8"/>
      <c r="XB2" s="8"/>
      <c r="XC2" s="8"/>
      <c r="XD2" s="8"/>
      <c r="XE2" s="8"/>
      <c r="XF2" s="8"/>
      <c r="XG2" s="8"/>
      <c r="XH2" s="8"/>
      <c r="XI2" s="8"/>
      <c r="XJ2" s="8"/>
      <c r="XK2" s="8"/>
      <c r="XL2" s="8"/>
      <c r="XM2" s="8"/>
      <c r="XN2" s="8"/>
      <c r="XO2" s="8"/>
      <c r="XP2" s="8"/>
      <c r="XQ2" s="8"/>
      <c r="XR2" s="8"/>
      <c r="XS2" s="8"/>
      <c r="XT2" s="8"/>
      <c r="XU2" s="8"/>
      <c r="XV2" s="8"/>
      <c r="XW2" s="8"/>
      <c r="XX2" s="8"/>
      <c r="XY2" s="8"/>
      <c r="XZ2" s="8"/>
      <c r="YA2" s="8"/>
      <c r="YB2" s="8"/>
      <c r="YC2" s="8"/>
      <c r="YD2" s="8"/>
      <c r="YE2" s="8"/>
      <c r="YF2" s="8"/>
      <c r="YG2" s="8"/>
      <c r="YH2" s="8"/>
      <c r="YI2" s="8"/>
      <c r="YJ2" s="8"/>
      <c r="YK2" s="8"/>
      <c r="YL2" s="8"/>
      <c r="YM2" s="8"/>
      <c r="YN2" s="8"/>
      <c r="YO2" s="8"/>
      <c r="YP2" s="8"/>
      <c r="YQ2" s="8"/>
      <c r="YR2" s="8"/>
      <c r="YS2" s="8"/>
      <c r="YT2" s="8"/>
      <c r="YU2" s="8"/>
      <c r="YV2" s="8"/>
      <c r="YW2" s="8"/>
      <c r="YX2" s="8"/>
      <c r="YY2" s="8"/>
      <c r="YZ2" s="8"/>
      <c r="ZA2" s="8"/>
      <c r="ZB2" s="8"/>
      <c r="ZC2" s="8"/>
      <c r="ZD2" s="8"/>
      <c r="ZE2" s="8"/>
      <c r="ZF2" s="8"/>
      <c r="ZG2" s="8"/>
      <c r="ZH2" s="8"/>
      <c r="ZI2" s="8"/>
      <c r="ZJ2" s="8"/>
      <c r="ZK2" s="8"/>
      <c r="ZL2" s="8"/>
      <c r="ZM2" s="8"/>
      <c r="ZN2" s="8"/>
      <c r="ZO2" s="8"/>
      <c r="ZP2" s="8"/>
      <c r="ZQ2" s="8"/>
      <c r="ZR2" s="8"/>
      <c r="ZS2" s="8"/>
      <c r="ZT2" s="8"/>
      <c r="ZU2" s="8"/>
      <c r="ZV2" s="8"/>
      <c r="ZW2" s="8"/>
      <c r="ZX2" s="8"/>
      <c r="ZY2" s="8"/>
      <c r="ZZ2" s="8"/>
      <c r="AAA2" s="8"/>
      <c r="AAB2" s="8"/>
      <c r="AAC2" s="8"/>
      <c r="AAD2" s="8"/>
      <c r="AAE2" s="8"/>
      <c r="AAF2" s="8"/>
      <c r="AAG2" s="8"/>
      <c r="AAH2" s="8"/>
      <c r="AAI2" s="8"/>
      <c r="AAJ2" s="8"/>
      <c r="AAK2" s="8"/>
      <c r="AAL2" s="8"/>
      <c r="AAM2" s="8"/>
      <c r="AAN2" s="8"/>
      <c r="AAO2" s="8"/>
      <c r="AAP2" s="8"/>
      <c r="AAQ2" s="8"/>
      <c r="AAR2" s="8"/>
      <c r="AAS2" s="8"/>
      <c r="AAT2" s="8"/>
      <c r="AAU2" s="8"/>
      <c r="AAV2" s="8"/>
      <c r="AAW2" s="8"/>
      <c r="AAX2" s="8"/>
      <c r="AAY2" s="8"/>
      <c r="AAZ2" s="8"/>
      <c r="ABA2" s="8"/>
      <c r="ABB2" s="8"/>
      <c r="ABC2" s="8"/>
      <c r="ABD2" s="8"/>
      <c r="ABE2" s="8"/>
      <c r="ABF2" s="8"/>
      <c r="ABG2" s="8"/>
      <c r="ABH2" s="8"/>
      <c r="ABI2" s="8"/>
      <c r="ABJ2" s="8"/>
      <c r="ABK2" s="8"/>
      <c r="ABL2" s="8"/>
      <c r="ABM2" s="8"/>
      <c r="ABN2" s="8"/>
      <c r="ABO2" s="8"/>
      <c r="ABP2" s="8"/>
      <c r="ABQ2" s="8"/>
      <c r="ABR2" s="8"/>
      <c r="ABS2" s="8"/>
      <c r="ABT2" s="8"/>
      <c r="ABU2" s="8"/>
      <c r="ABV2" s="8"/>
      <c r="ABW2" s="8"/>
      <c r="ABX2" s="8"/>
      <c r="ABY2" s="8"/>
      <c r="ABZ2" s="8"/>
      <c r="ACA2" s="8"/>
      <c r="ACB2" s="8"/>
      <c r="ACC2" s="8"/>
      <c r="ACD2" s="8"/>
      <c r="ACE2" s="8"/>
      <c r="ACF2" s="8"/>
      <c r="ACG2" s="8"/>
      <c r="ACH2" s="8"/>
      <c r="ACI2" s="8"/>
      <c r="ACJ2" s="8"/>
      <c r="ACK2" s="8"/>
      <c r="ACL2" s="8"/>
      <c r="ACM2" s="8"/>
      <c r="ACN2" s="8"/>
      <c r="ACO2" s="8"/>
      <c r="ACP2" s="8"/>
      <c r="ACQ2" s="8"/>
      <c r="ACR2" s="8"/>
      <c r="ACS2" s="8"/>
      <c r="ACT2" s="8"/>
      <c r="ACU2" s="8"/>
      <c r="ACV2" s="8"/>
      <c r="ACW2" s="8"/>
      <c r="ACX2" s="8"/>
      <c r="ACY2" s="8"/>
      <c r="ACZ2" s="8"/>
      <c r="ADA2" s="8"/>
      <c r="ADB2" s="8"/>
      <c r="ADC2" s="8"/>
      <c r="ADD2" s="8"/>
      <c r="ADE2" s="8"/>
      <c r="ADF2" s="8"/>
      <c r="ADG2" s="8"/>
      <c r="ADH2" s="8"/>
      <c r="ADI2" s="8"/>
      <c r="ADJ2" s="8"/>
      <c r="ADK2" s="8"/>
      <c r="ADL2" s="8"/>
      <c r="ADM2" s="8"/>
      <c r="ADN2" s="8"/>
      <c r="ADO2" s="8"/>
      <c r="ADP2" s="8"/>
      <c r="ADQ2" s="8"/>
      <c r="ADR2" s="8"/>
      <c r="ADS2" s="8"/>
      <c r="ADT2" s="8"/>
      <c r="ADU2" s="8"/>
      <c r="ADV2" s="8"/>
      <c r="ADW2" s="8"/>
      <c r="ADX2" s="8"/>
      <c r="ADY2" s="8"/>
      <c r="ADZ2" s="8"/>
      <c r="AEA2" s="8"/>
      <c r="AEB2" s="8"/>
      <c r="AEC2" s="8"/>
      <c r="AED2" s="8"/>
      <c r="AEE2" s="8"/>
      <c r="AEF2" s="8"/>
      <c r="AEG2" s="8"/>
      <c r="AEH2" s="8"/>
      <c r="AEI2" s="8"/>
      <c r="AEJ2" s="8"/>
      <c r="AEK2" s="8"/>
      <c r="AEL2" s="8"/>
      <c r="AEM2" s="8"/>
      <c r="AEN2" s="8"/>
      <c r="AEO2" s="8"/>
      <c r="AEP2" s="8"/>
      <c r="AEQ2" s="8"/>
      <c r="AER2" s="8"/>
      <c r="AES2" s="8"/>
      <c r="AET2" s="8"/>
      <c r="AEU2" s="8"/>
      <c r="AEV2" s="8"/>
      <c r="AEW2" s="8"/>
      <c r="AEX2" s="8"/>
      <c r="AEY2" s="8"/>
      <c r="AEZ2" s="8"/>
      <c r="AFA2" s="8"/>
      <c r="AFB2" s="8"/>
      <c r="AFC2" s="8"/>
      <c r="AFD2" s="8"/>
      <c r="AFE2" s="8"/>
      <c r="AFF2" s="8"/>
      <c r="AFG2" s="8"/>
      <c r="AFH2" s="8"/>
      <c r="AFI2" s="8"/>
      <c r="AFJ2" s="8"/>
      <c r="AFK2" s="8"/>
      <c r="AFL2" s="8"/>
      <c r="AFM2" s="8"/>
      <c r="AFN2" s="8"/>
      <c r="AFO2" s="8"/>
      <c r="AFP2" s="8"/>
      <c r="AFQ2" s="8"/>
      <c r="AFR2" s="8"/>
      <c r="AFS2" s="8"/>
      <c r="AFT2" s="8"/>
      <c r="AFU2" s="8"/>
      <c r="AFV2" s="8"/>
      <c r="AFW2" s="8"/>
      <c r="AFX2" s="8"/>
      <c r="AFY2" s="8"/>
      <c r="AFZ2" s="8"/>
      <c r="AGA2" s="8"/>
      <c r="AGB2" s="8"/>
      <c r="AGC2" s="8"/>
      <c r="AGD2" s="8"/>
      <c r="AGE2" s="8"/>
      <c r="AGF2" s="8"/>
      <c r="AGG2" s="8"/>
      <c r="AGH2" s="8"/>
      <c r="AGI2" s="8"/>
      <c r="AGJ2" s="8"/>
      <c r="AGK2" s="8"/>
      <c r="AGL2" s="8"/>
      <c r="AGM2" s="8"/>
      <c r="AGN2" s="8"/>
      <c r="AGO2" s="8"/>
      <c r="AGP2" s="8"/>
      <c r="AGQ2" s="8"/>
      <c r="AGR2" s="8"/>
      <c r="AGS2" s="8"/>
      <c r="AGT2" s="8"/>
      <c r="AGU2" s="8"/>
      <c r="AGV2" s="8"/>
      <c r="AGW2" s="8"/>
      <c r="AGX2" s="8"/>
      <c r="AGY2" s="8"/>
      <c r="AGZ2" s="8"/>
      <c r="AHA2" s="8"/>
      <c r="AHB2" s="8"/>
      <c r="AHC2" s="8"/>
      <c r="AHD2" s="8"/>
      <c r="AHE2" s="8"/>
      <c r="AHF2" s="8"/>
      <c r="AHG2" s="8"/>
      <c r="AHH2" s="8"/>
      <c r="AHI2" s="8"/>
      <c r="AHJ2" s="8"/>
      <c r="AHK2" s="8"/>
      <c r="AHL2" s="8"/>
      <c r="AHM2" s="8"/>
      <c r="AHN2" s="8"/>
      <c r="AHO2" s="8"/>
      <c r="AHP2" s="8"/>
      <c r="AHQ2" s="8"/>
      <c r="AHR2" s="8"/>
      <c r="AHS2" s="8"/>
      <c r="AHT2" s="8"/>
      <c r="AHU2" s="8"/>
      <c r="AHV2" s="8"/>
      <c r="AHW2" s="8"/>
      <c r="AHX2" s="8"/>
      <c r="AHY2" s="8"/>
      <c r="AHZ2" s="8"/>
      <c r="AIA2" s="8"/>
      <c r="AIB2" s="8"/>
      <c r="AIC2" s="8"/>
      <c r="AID2" s="8"/>
      <c r="AIE2" s="8"/>
      <c r="AIF2" s="8"/>
      <c r="AIG2" s="8"/>
      <c r="AIH2" s="8"/>
      <c r="AII2" s="8"/>
      <c r="AIJ2" s="8"/>
      <c r="AIK2" s="8"/>
      <c r="AIL2" s="8"/>
      <c r="AIM2" s="8"/>
      <c r="AIN2" s="8"/>
      <c r="AIO2" s="8"/>
      <c r="AIP2" s="8"/>
    </row>
    <row r="3" spans="1:926" ht="39.6" customHeight="1" x14ac:dyDescent="0.2">
      <c r="A3" s="41" t="s">
        <v>18</v>
      </c>
      <c r="B3" s="42"/>
      <c r="C3" s="42"/>
      <c r="D3" s="42"/>
      <c r="E3" s="42"/>
      <c r="F3" s="43"/>
    </row>
    <row r="4" spans="1:926" ht="40.5" customHeight="1" x14ac:dyDescent="0.2">
      <c r="A4" s="10" t="s">
        <v>2</v>
      </c>
      <c r="B4" s="3" t="s">
        <v>3</v>
      </c>
      <c r="C4" s="2" t="s">
        <v>4</v>
      </c>
      <c r="D4" s="2" t="s">
        <v>5</v>
      </c>
      <c r="E4" s="2" t="s">
        <v>6</v>
      </c>
      <c r="F4" s="11" t="s">
        <v>7</v>
      </c>
    </row>
    <row r="5" spans="1:926" ht="30" customHeight="1" x14ac:dyDescent="0.2">
      <c r="A5" s="44" t="s">
        <v>17</v>
      </c>
      <c r="B5" s="45"/>
      <c r="C5" s="45"/>
      <c r="D5" s="45"/>
      <c r="E5" s="45"/>
      <c r="F5" s="46"/>
    </row>
    <row r="6" spans="1:926" s="20" customFormat="1" ht="25.5" customHeight="1" x14ac:dyDescent="0.2">
      <c r="A6" s="15"/>
      <c r="B6" s="16" t="s">
        <v>9</v>
      </c>
      <c r="C6" s="17"/>
      <c r="D6" s="18"/>
      <c r="E6" s="17"/>
      <c r="F6" s="19"/>
    </row>
    <row r="7" spans="1:926" s="20" customFormat="1" ht="25.5" customHeight="1" x14ac:dyDescent="0.2">
      <c r="A7" s="21" t="s">
        <v>22</v>
      </c>
      <c r="B7" s="22" t="s">
        <v>23</v>
      </c>
      <c r="C7" s="23" t="s">
        <v>24</v>
      </c>
      <c r="D7" s="24">
        <v>67</v>
      </c>
      <c r="E7" s="25">
        <v>0</v>
      </c>
      <c r="F7" s="26">
        <f t="shared" ref="F7:F12" si="0">ROUND((D7*E7),2)</f>
        <v>0</v>
      </c>
    </row>
    <row r="8" spans="1:926" s="20" customFormat="1" ht="25.5" customHeight="1" x14ac:dyDescent="0.2">
      <c r="A8" s="21" t="s">
        <v>31</v>
      </c>
      <c r="B8" s="22" t="s">
        <v>33</v>
      </c>
      <c r="C8" s="23" t="s">
        <v>24</v>
      </c>
      <c r="D8" s="24">
        <v>40</v>
      </c>
      <c r="E8" s="25">
        <v>0</v>
      </c>
      <c r="F8" s="26">
        <f t="shared" ref="F8" si="1">ROUND((D8*E8),2)</f>
        <v>0</v>
      </c>
    </row>
    <row r="9" spans="1:926" s="20" customFormat="1" ht="25.5" customHeight="1" x14ac:dyDescent="0.2">
      <c r="A9" s="21" t="s">
        <v>25</v>
      </c>
      <c r="B9" s="22" t="s">
        <v>26</v>
      </c>
      <c r="C9" s="23" t="s">
        <v>8</v>
      </c>
      <c r="D9" s="24">
        <v>3</v>
      </c>
      <c r="E9" s="25">
        <v>0</v>
      </c>
      <c r="F9" s="26">
        <f t="shared" si="0"/>
        <v>0</v>
      </c>
    </row>
    <row r="10" spans="1:926" s="20" customFormat="1" ht="25.5" customHeight="1" x14ac:dyDescent="0.2">
      <c r="A10" s="21" t="s">
        <v>27</v>
      </c>
      <c r="B10" s="22" t="s">
        <v>28</v>
      </c>
      <c r="C10" s="23" t="s">
        <v>8</v>
      </c>
      <c r="D10" s="24">
        <v>2</v>
      </c>
      <c r="E10" s="25">
        <v>0</v>
      </c>
      <c r="F10" s="26">
        <f t="shared" si="0"/>
        <v>0</v>
      </c>
    </row>
    <row r="11" spans="1:926" s="20" customFormat="1" ht="25.5" customHeight="1" x14ac:dyDescent="0.2">
      <c r="A11" s="27"/>
      <c r="B11" s="28" t="s">
        <v>10</v>
      </c>
      <c r="C11" s="47"/>
      <c r="D11" s="48"/>
      <c r="E11" s="49"/>
      <c r="F11" s="19"/>
    </row>
    <row r="12" spans="1:926" s="20" customFormat="1" ht="25.5" customHeight="1" x14ac:dyDescent="0.2">
      <c r="A12" s="21" t="s">
        <v>29</v>
      </c>
      <c r="B12" s="22" t="s">
        <v>32</v>
      </c>
      <c r="C12" s="29" t="s">
        <v>30</v>
      </c>
      <c r="D12" s="25">
        <v>298</v>
      </c>
      <c r="E12" s="30">
        <v>0</v>
      </c>
      <c r="F12" s="26">
        <f t="shared" si="0"/>
        <v>0</v>
      </c>
    </row>
    <row r="13" spans="1:926" ht="30" x14ac:dyDescent="0.2">
      <c r="A13" s="12" t="s">
        <v>11</v>
      </c>
      <c r="B13" s="5" t="s">
        <v>19</v>
      </c>
      <c r="C13" s="31">
        <f>SUM(F6:F12)</f>
        <v>0</v>
      </c>
      <c r="D13" s="31"/>
      <c r="E13" s="31"/>
      <c r="F13" s="32"/>
      <c r="G13" s="4" t="s">
        <v>14</v>
      </c>
    </row>
    <row r="14" spans="1:926" ht="30" x14ac:dyDescent="0.2">
      <c r="A14" s="12" t="s">
        <v>12</v>
      </c>
      <c r="B14" s="5" t="s">
        <v>20</v>
      </c>
      <c r="C14" s="31">
        <f>ROUND(C13*0.23,2)</f>
        <v>0</v>
      </c>
      <c r="D14" s="31"/>
      <c r="E14" s="31"/>
      <c r="F14" s="32"/>
      <c r="G14" s="4" t="s">
        <v>15</v>
      </c>
    </row>
    <row r="15" spans="1:926" ht="30.75" thickBot="1" x14ac:dyDescent="0.25">
      <c r="A15" s="13" t="s">
        <v>13</v>
      </c>
      <c r="B15" s="14" t="s">
        <v>21</v>
      </c>
      <c r="C15" s="33">
        <f>SUM(C13:F14)</f>
        <v>0</v>
      </c>
      <c r="D15" s="33"/>
      <c r="E15" s="33"/>
      <c r="F15" s="34"/>
      <c r="G15" s="4" t="s">
        <v>16</v>
      </c>
    </row>
  </sheetData>
  <mergeCells count="8">
    <mergeCell ref="C13:F13"/>
    <mergeCell ref="C14:F14"/>
    <mergeCell ref="C15:F15"/>
    <mergeCell ref="A1:F1"/>
    <mergeCell ref="A2:F2"/>
    <mergeCell ref="A3:F3"/>
    <mergeCell ref="A5:F5"/>
    <mergeCell ref="C11:E11"/>
  </mergeCells>
  <pageMargins left="0.70866141732283472" right="0.70866141732283472" top="0.74803149606299213" bottom="0.74803149606299213" header="0.31496062992125984" footer="0.31496062992125984"/>
  <pageSetup paperSize="9" scale="65" fitToWidth="0" fitToHeight="0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FC51CDCA7867140895EB03A40859414" ma:contentTypeVersion="9" ma:contentTypeDescription="Utwórz nowy dokument." ma:contentTypeScope="" ma:versionID="8245c4640c0ff36ba620fc48807f1094">
  <xsd:schema xmlns:xsd="http://www.w3.org/2001/XMLSchema" xmlns:xs="http://www.w3.org/2001/XMLSchema" xmlns:p="http://schemas.microsoft.com/office/2006/metadata/properties" xmlns:ns2="cecc7d87-4d61-427b-808d-a603b8573f4e" xmlns:ns3="7dd2c5c1-3697-4bb6-bd94-2325e7dcca0b" targetNamespace="http://schemas.microsoft.com/office/2006/metadata/properties" ma:root="true" ma:fieldsID="3ebf0af9889ff3ed5a8280bd04eef9f8" ns2:_="" ns3:_="">
    <xsd:import namespace="cecc7d87-4d61-427b-808d-a603b8573f4e"/>
    <xsd:import namespace="7dd2c5c1-3697-4bb6-bd94-2325e7dcca0b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cc7d87-4d61-427b-808d-a603b8573f4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d2c5c1-3697-4bb6-bd94-2325e7dcca0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0550148-361A-47FE-921B-D0A39EA7A53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88347F8-094F-4E7B-B709-2DCD8AFB0444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4055F2A-0C8F-4568-A0DF-2E7366D949D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ecc7d87-4d61-427b-808d-a603b8573f4e"/>
    <ds:schemaRef ds:uri="7dd2c5c1-3697-4bb6-bd94-2325e7dcca0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116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Podzadanie 3B</vt:lpstr>
      <vt:lpstr>'Podzadanie 3B'!Obszar_wydruku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Iwona Gorel</cp:lastModifiedBy>
  <cp:revision>7</cp:revision>
  <cp:lastPrinted>2021-07-23T07:05:53Z</cp:lastPrinted>
  <dcterms:created xsi:type="dcterms:W3CDTF">2021-05-14T06:18:54Z</dcterms:created>
  <dcterms:modified xsi:type="dcterms:W3CDTF">2021-07-26T07:51:00Z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0x0101006FC51CDCA7867140895EB03A40859414</vt:lpwstr>
  </property>
</Properties>
</file>