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imczdz.sharepoint.com/sites/dzial-tz/Shared Documents/General/02.PIM PRZETARGI/2024 - PRZETARGI/32-JRP ul. Rolników/01.Zapytanie ofertowe/01.Zapytanie ofertowe/"/>
    </mc:Choice>
  </mc:AlternateContent>
  <xr:revisionPtr revIDLastSave="76" documentId="8_{D19B9915-FC99-4172-BCCD-005971B0AEA6}" xr6:coauthVersionLast="47" xr6:coauthVersionMax="47" xr10:uidLastSave="{C541C9E9-F82D-430E-8A9B-4DED84C1F7B4}"/>
  <bookViews>
    <workbookView xWindow="1170" yWindow="1155" windowWidth="25425" windowHeight="14445" xr2:uid="{00000000-000D-0000-FFFF-FFFF00000000}"/>
  </bookViews>
  <sheets>
    <sheet name="Podzadanie 3A" sheetId="1" r:id="rId1"/>
  </sheets>
  <definedNames>
    <definedName name="_xlnm.Print_Area" localSheetId="0">'Podzadanie 3A'!$A$1:$F$18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F8" i="1"/>
  <c r="F17" i="1" l="1"/>
  <c r="F14" i="1"/>
  <c r="F12" i="1"/>
  <c r="F11" i="1"/>
  <c r="F10" i="1"/>
  <c r="F9" i="1"/>
  <c r="F7" i="1"/>
  <c r="C18" i="1" l="1"/>
</calcChain>
</file>

<file path=xl/sharedStrings.xml><?xml version="1.0" encoding="utf-8"?>
<sst xmlns="http://schemas.openxmlformats.org/spreadsheetml/2006/main" count="45" uniqueCount="37">
  <si>
    <t>Zamawiający: Przedsiębiorstwo Inżynierii Miejskiej Sp. z o.o.</t>
  </si>
  <si>
    <t>Nr pozycji</t>
  </si>
  <si>
    <t>Wyszczególnienie elementów przedmiotu zamówienia</t>
  </si>
  <si>
    <t>Jedno-stka</t>
  </si>
  <si>
    <t>Ilość</t>
  </si>
  <si>
    <t>Cena jednostkowa [PLN/m], [PLN/kpl]</t>
  </si>
  <si>
    <t>Wartość netto
[PLN]Wartość netto
[PLN]</t>
  </si>
  <si>
    <t>kpl.</t>
  </si>
  <si>
    <t>Roboty budowlane, dostawy, montaż urządzeń i instalacji</t>
  </si>
  <si>
    <t>Roboty budowlane rozbiórkowe i odtworzeniowe</t>
  </si>
  <si>
    <t>PIM.1N</t>
  </si>
  <si>
    <t>NIE WPISYWAĆ RĘCZNIE - Autosumowanie wartości netto podzadania 3A</t>
  </si>
  <si>
    <t>1.1</t>
  </si>
  <si>
    <t>m</t>
  </si>
  <si>
    <t>1.2</t>
  </si>
  <si>
    <t>1.3</t>
  </si>
  <si>
    <t>1.4</t>
  </si>
  <si>
    <t>Budowa studni kanalizacyjnych o średnicy Ø1000 mm</t>
  </si>
  <si>
    <t>1.5</t>
  </si>
  <si>
    <t>1.6</t>
  </si>
  <si>
    <t>2.1</t>
  </si>
  <si>
    <r>
      <t>m</t>
    </r>
    <r>
      <rPr>
        <vertAlign val="superscript"/>
        <sz val="9"/>
        <rFont val="Arial"/>
        <family val="2"/>
        <charset val="238"/>
      </rPr>
      <t>2</t>
    </r>
  </si>
  <si>
    <t>2.2</t>
  </si>
  <si>
    <t>RAZEM WARTOŚĆ NETTO [PLN]</t>
  </si>
  <si>
    <t>Nazwa Zamówienia:  Budowa sieci kanalizacyjnej na terenie sołectwa Ligota Centrum – wykonanie odcinka kanalizacji grawitacyjnej w ulicy Rolników od studni A5 (istniejącej) do studni A25</t>
  </si>
  <si>
    <t>Budowa sieci kanalizacyjnej na terenie sołectwa Ligota Centrum – wykonanie odcinka kanalizacji grawitacyjnej w ulicy Rolników od studni A5 (istniejącej) do studni A25</t>
  </si>
  <si>
    <t>Budowa kanałów grawitacyjnych z rur PVC, o średnicy Ø315 mm,</t>
  </si>
  <si>
    <t>Budowa kanałów grawitacyjnych z rur PVC, o średnicy Ø200 mm,</t>
  </si>
  <si>
    <t>Budowa kanałów grawitacyjnych z rur PVC, o średnicy Ø160 mm,</t>
  </si>
  <si>
    <t>Budowa studni kanalizacyjnych o średnicy Ø600 mm</t>
  </si>
  <si>
    <t>Budowa studni kanalizacyjnych o średnicy Ø425 mm</t>
  </si>
  <si>
    <t>Rozbiórka i odtworzenie nawierzchni ul.Rolników (z mieszanki mineralno-bitumicznej zgodnie z wydaną decyzją i zakresem odtworzenia przewidzianym w OPZ)</t>
  </si>
  <si>
    <t>Rozbiórka i odtworzenie nawierzchni ul.Młynarskiej (z mieszanki mineralno-bitumicznej zgodnie z wydaną decyzją i zakresem odtworzenia przewidzianym w OPZ)</t>
  </si>
  <si>
    <t>2.3</t>
  </si>
  <si>
    <t>Rozbiórka i odtworzenie nawierzchni ul.Wypoczynkowej (z mieszanki mineralno-bitumicznej zgodnie z wydaną decyzją i zakresem odtworzenia przewidzianym w OPZ)</t>
  </si>
  <si>
    <t>Rozbiórka i odtworzenie nawierzchni ul. Leszczynowej (z destruktu asfaltowego zgodnie z wydaną decyzją i zakresem odtworzenia przewidzianym w OPZ)</t>
  </si>
  <si>
    <r>
      <t xml:space="preserve">                                                            WYKAZ CEN                                                           </t>
    </r>
    <r>
      <rPr>
        <b/>
        <i/>
        <sz val="14"/>
        <color rgb="FF000000"/>
        <rFont val="Calibri"/>
        <family val="2"/>
        <charset val="238"/>
      </rPr>
      <t>Zał. nr 9 do ZO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</si>
</sst>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General"/>
    <numFmt numFmtId="165" formatCode="[$-415]#,##0.00"/>
    <numFmt numFmtId="166" formatCode="#,##0.00&quot; &quot;[$zł-415];[Red]&quot;-&quot;#,##0.00&quot; &quot;[$zł-415]"/>
  </numFmts>
  <fonts count="18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12"/>
      <color rgb="FF000000"/>
      <name val="Calibri"/>
      <family val="2"/>
      <charset val="238"/>
    </font>
    <font>
      <b/>
      <i/>
      <sz val="14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BE5D6"/>
        <bgColor rgb="FFFBE5D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37">
    <xf numFmtId="0" fontId="0" fillId="0" borderId="0" xfId="0"/>
    <xf numFmtId="164" fontId="1" fillId="0" borderId="0" xfId="1" applyAlignment="1">
      <alignment vertical="center"/>
    </xf>
    <xf numFmtId="49" fontId="6" fillId="0" borderId="2" xfId="1" applyNumberFormat="1" applyFont="1" applyBorder="1" applyAlignment="1">
      <alignment horizontal="center" vertical="center" wrapText="1"/>
    </xf>
    <xf numFmtId="164" fontId="6" fillId="0" borderId="2" xfId="1" applyFont="1" applyBorder="1" applyAlignment="1">
      <alignment horizontal="center" vertical="center" wrapText="1"/>
    </xf>
    <xf numFmtId="164" fontId="6" fillId="0" borderId="2" xfId="1" applyFont="1" applyBorder="1" applyAlignment="1">
      <alignment vertical="center" wrapText="1"/>
    </xf>
    <xf numFmtId="165" fontId="6" fillId="0" borderId="2" xfId="1" applyNumberFormat="1" applyFont="1" applyBorder="1" applyAlignment="1">
      <alignment horizontal="center" vertical="center" wrapText="1"/>
    </xf>
    <xf numFmtId="164" fontId="8" fillId="0" borderId="0" xfId="1" applyFont="1" applyAlignment="1">
      <alignment vertical="center"/>
    </xf>
    <xf numFmtId="49" fontId="9" fillId="2" borderId="1" xfId="1" applyNumberFormat="1" applyFont="1" applyFill="1" applyBorder="1" applyAlignment="1">
      <alignment horizontal="center" vertical="center" wrapText="1"/>
    </xf>
    <xf numFmtId="49" fontId="1" fillId="0" borderId="0" xfId="1" applyNumberFormat="1" applyAlignment="1">
      <alignment vertical="center"/>
    </xf>
    <xf numFmtId="164" fontId="1" fillId="0" borderId="0" xfId="1" applyAlignment="1">
      <alignment horizontal="center" vertical="center"/>
    </xf>
    <xf numFmtId="164" fontId="1" fillId="2" borderId="1" xfId="1" applyFill="1" applyBorder="1" applyAlignment="1">
      <alignment horizontal="right" vertical="center" wrapText="1"/>
    </xf>
    <xf numFmtId="49" fontId="10" fillId="3" borderId="3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3" fontId="10" fillId="3" borderId="3" xfId="0" applyNumberFormat="1" applyFont="1" applyFill="1" applyBorder="1" applyAlignment="1">
      <alignment horizontal="left" vertical="center" wrapText="1"/>
    </xf>
    <xf numFmtId="4" fontId="10" fillId="3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1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center" vertical="center" wrapText="1"/>
    </xf>
    <xf numFmtId="4" fontId="13" fillId="4" borderId="3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3" fontId="14" fillId="0" borderId="3" xfId="0" applyNumberFormat="1" applyFont="1" applyBorder="1" applyAlignment="1">
      <alignment horizontal="center" vertical="center" wrapText="1"/>
    </xf>
    <xf numFmtId="4" fontId="14" fillId="4" borderId="3" xfId="0" applyNumberFormat="1" applyFont="1" applyFill="1" applyBorder="1" applyAlignment="1">
      <alignment horizontal="center" vertical="center" wrapText="1"/>
    </xf>
    <xf numFmtId="49" fontId="12" fillId="3" borderId="3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vertical="center" wrapText="1"/>
    </xf>
    <xf numFmtId="0" fontId="14" fillId="0" borderId="3" xfId="0" applyFont="1" applyBorder="1" applyAlignment="1">
      <alignment horizontal="center" vertical="center"/>
    </xf>
    <xf numFmtId="0" fontId="13" fillId="3" borderId="3" xfId="0" applyFont="1" applyFill="1" applyBorder="1" applyAlignment="1">
      <alignment vertical="center" wrapText="1"/>
    </xf>
    <xf numFmtId="4" fontId="13" fillId="4" borderId="3" xfId="0" applyNumberFormat="1" applyFont="1" applyFill="1" applyBorder="1" applyAlignment="1">
      <alignment horizontal="center" vertical="center"/>
    </xf>
    <xf numFmtId="4" fontId="16" fillId="2" borderId="1" xfId="1" applyNumberFormat="1" applyFont="1" applyFill="1" applyBorder="1" applyAlignment="1">
      <alignment horizontal="center" vertical="center"/>
    </xf>
    <xf numFmtId="164" fontId="4" fillId="0" borderId="1" xfId="1" applyFont="1" applyBorder="1" applyAlignment="1">
      <alignment horizontal="center" vertical="center"/>
    </xf>
    <xf numFmtId="164" fontId="4" fillId="0" borderId="1" xfId="1" applyFont="1" applyBorder="1" applyAlignment="1">
      <alignment horizontal="left" vertical="center" wrapText="1"/>
    </xf>
    <xf numFmtId="164" fontId="5" fillId="0" borderId="1" xfId="1" applyFont="1" applyBorder="1" applyAlignment="1">
      <alignment horizontal="left" vertical="center" wrapText="1"/>
    </xf>
    <xf numFmtId="164" fontId="7" fillId="2" borderId="1" xfId="1" applyFont="1" applyFill="1" applyBorder="1" applyAlignment="1">
      <alignment horizontal="left" vertical="center" wrapText="1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ny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I18"/>
  <sheetViews>
    <sheetView tabSelected="1" view="pageBreakPreview" zoomScaleNormal="100" zoomScaleSheetLayoutView="100" workbookViewId="0">
      <selection activeCell="F4" sqref="F4"/>
    </sheetView>
  </sheetViews>
  <sheetFormatPr defaultRowHeight="15" x14ac:dyDescent="0.2"/>
  <cols>
    <col min="1" max="1" width="6.375" style="8" customWidth="1"/>
    <col min="2" max="2" width="57.125" style="1" customWidth="1"/>
    <col min="3" max="4" width="6.5" style="1" customWidth="1"/>
    <col min="5" max="5" width="22.875" style="9" customWidth="1"/>
    <col min="6" max="6" width="22.875" style="1" customWidth="1"/>
    <col min="7" max="7" width="107.125" style="1" customWidth="1"/>
    <col min="8" max="1023" width="8.5" style="1" customWidth="1"/>
    <col min="1024" max="1024" width="9" customWidth="1"/>
  </cols>
  <sheetData>
    <row r="1" spans="1:6" ht="30" customHeight="1" x14ac:dyDescent="0.2">
      <c r="A1" s="33" t="s">
        <v>36</v>
      </c>
      <c r="B1" s="33"/>
      <c r="C1" s="33"/>
      <c r="D1" s="33"/>
      <c r="E1" s="33"/>
      <c r="F1" s="33"/>
    </row>
    <row r="2" spans="1:6" ht="39" customHeight="1" x14ac:dyDescent="0.2">
      <c r="A2" s="34" t="s">
        <v>0</v>
      </c>
      <c r="B2" s="34"/>
      <c r="C2" s="34"/>
      <c r="D2" s="34"/>
      <c r="E2" s="34"/>
      <c r="F2" s="34"/>
    </row>
    <row r="3" spans="1:6" ht="39.6" customHeight="1" x14ac:dyDescent="0.2">
      <c r="A3" s="35" t="s">
        <v>24</v>
      </c>
      <c r="B3" s="35"/>
      <c r="C3" s="35"/>
      <c r="D3" s="35"/>
      <c r="E3" s="35"/>
      <c r="F3" s="35"/>
    </row>
    <row r="4" spans="1:6" ht="33.75" x14ac:dyDescent="0.2">
      <c r="A4" s="2" t="s">
        <v>1</v>
      </c>
      <c r="B4" s="4" t="s">
        <v>2</v>
      </c>
      <c r="C4" s="3" t="s">
        <v>3</v>
      </c>
      <c r="D4" s="3" t="s">
        <v>4</v>
      </c>
      <c r="E4" s="3" t="s">
        <v>5</v>
      </c>
      <c r="F4" s="5" t="s">
        <v>6</v>
      </c>
    </row>
    <row r="5" spans="1:6" ht="30" customHeight="1" x14ac:dyDescent="0.2">
      <c r="A5" s="36" t="s">
        <v>25</v>
      </c>
      <c r="B5" s="36"/>
      <c r="C5" s="36"/>
      <c r="D5" s="36"/>
      <c r="E5" s="36"/>
      <c r="F5" s="36"/>
    </row>
    <row r="6" spans="1:6" s="16" customFormat="1" ht="25.5" customHeight="1" x14ac:dyDescent="0.2">
      <c r="A6" s="11"/>
      <c r="B6" s="12" t="s">
        <v>8</v>
      </c>
      <c r="C6" s="13"/>
      <c r="D6" s="14"/>
      <c r="E6" s="13"/>
      <c r="F6" s="15"/>
    </row>
    <row r="7" spans="1:6" s="16" customFormat="1" ht="25.5" customHeight="1" x14ac:dyDescent="0.2">
      <c r="A7" s="17" t="s">
        <v>12</v>
      </c>
      <c r="B7" s="18" t="s">
        <v>26</v>
      </c>
      <c r="C7" s="19" t="s">
        <v>13</v>
      </c>
      <c r="D7" s="20">
        <v>705</v>
      </c>
      <c r="E7" s="21">
        <v>0</v>
      </c>
      <c r="F7" s="22">
        <f t="shared" ref="F7:F17" si="0">ROUND((D7*E7),2)</f>
        <v>0</v>
      </c>
    </row>
    <row r="8" spans="1:6" s="16" customFormat="1" ht="25.5" customHeight="1" x14ac:dyDescent="0.2">
      <c r="A8" s="17" t="s">
        <v>14</v>
      </c>
      <c r="B8" s="18" t="s">
        <v>27</v>
      </c>
      <c r="C8" s="19" t="s">
        <v>13</v>
      </c>
      <c r="D8" s="20">
        <v>122</v>
      </c>
      <c r="E8" s="21">
        <v>0</v>
      </c>
      <c r="F8" s="22">
        <f>ROUND((D8*E8),2)</f>
        <v>0</v>
      </c>
    </row>
    <row r="9" spans="1:6" s="16" customFormat="1" ht="25.5" customHeight="1" x14ac:dyDescent="0.2">
      <c r="A9" s="17" t="s">
        <v>15</v>
      </c>
      <c r="B9" s="18" t="s">
        <v>28</v>
      </c>
      <c r="C9" s="19" t="s">
        <v>13</v>
      </c>
      <c r="D9" s="20">
        <v>97</v>
      </c>
      <c r="E9" s="21">
        <v>0</v>
      </c>
      <c r="F9" s="22">
        <f t="shared" si="0"/>
        <v>0</v>
      </c>
    </row>
    <row r="10" spans="1:6" s="16" customFormat="1" ht="25.5" customHeight="1" x14ac:dyDescent="0.2">
      <c r="A10" s="17" t="s">
        <v>16</v>
      </c>
      <c r="B10" s="18" t="s">
        <v>17</v>
      </c>
      <c r="C10" s="19" t="s">
        <v>7</v>
      </c>
      <c r="D10" s="20">
        <v>23</v>
      </c>
      <c r="E10" s="21">
        <v>0</v>
      </c>
      <c r="F10" s="22">
        <f t="shared" si="0"/>
        <v>0</v>
      </c>
    </row>
    <row r="11" spans="1:6" s="16" customFormat="1" ht="25.5" customHeight="1" x14ac:dyDescent="0.2">
      <c r="A11" s="17" t="s">
        <v>18</v>
      </c>
      <c r="B11" s="18" t="s">
        <v>29</v>
      </c>
      <c r="C11" s="19" t="s">
        <v>7</v>
      </c>
      <c r="D11" s="20">
        <v>7</v>
      </c>
      <c r="E11" s="21">
        <v>0</v>
      </c>
      <c r="F11" s="22">
        <f t="shared" si="0"/>
        <v>0</v>
      </c>
    </row>
    <row r="12" spans="1:6" s="16" customFormat="1" ht="25.5" customHeight="1" x14ac:dyDescent="0.2">
      <c r="A12" s="17" t="s">
        <v>19</v>
      </c>
      <c r="B12" s="23" t="s">
        <v>30</v>
      </c>
      <c r="C12" s="24" t="s">
        <v>7</v>
      </c>
      <c r="D12" s="25">
        <v>1</v>
      </c>
      <c r="E12" s="26">
        <v>0</v>
      </c>
      <c r="F12" s="22">
        <f t="shared" si="0"/>
        <v>0</v>
      </c>
    </row>
    <row r="13" spans="1:6" s="16" customFormat="1" ht="25.5" customHeight="1" x14ac:dyDescent="0.2">
      <c r="A13" s="27"/>
      <c r="B13" s="28" t="s">
        <v>9</v>
      </c>
      <c r="C13" s="30"/>
      <c r="D13" s="30"/>
      <c r="E13" s="30"/>
      <c r="F13" s="15"/>
    </row>
    <row r="14" spans="1:6" s="16" customFormat="1" ht="36" x14ac:dyDescent="0.2">
      <c r="A14" s="17" t="s">
        <v>20</v>
      </c>
      <c r="B14" s="18" t="s">
        <v>31</v>
      </c>
      <c r="C14" s="29" t="s">
        <v>21</v>
      </c>
      <c r="D14" s="21">
        <v>120</v>
      </c>
      <c r="E14" s="31">
        <v>0</v>
      </c>
      <c r="F14" s="22">
        <f t="shared" si="0"/>
        <v>0</v>
      </c>
    </row>
    <row r="15" spans="1:6" s="16" customFormat="1" ht="36" x14ac:dyDescent="0.2">
      <c r="A15" s="17" t="s">
        <v>22</v>
      </c>
      <c r="B15" s="18" t="s">
        <v>32</v>
      </c>
      <c r="C15" s="29" t="s">
        <v>21</v>
      </c>
      <c r="D15" s="21">
        <v>88</v>
      </c>
      <c r="E15" s="31">
        <v>0</v>
      </c>
      <c r="F15" s="22">
        <f t="shared" ref="F15" si="1">ROUND((D15*E15),2)</f>
        <v>0</v>
      </c>
    </row>
    <row r="16" spans="1:6" s="16" customFormat="1" ht="36" x14ac:dyDescent="0.2">
      <c r="A16" s="17" t="s">
        <v>33</v>
      </c>
      <c r="B16" s="18" t="s">
        <v>34</v>
      </c>
      <c r="C16" s="29" t="s">
        <v>21</v>
      </c>
      <c r="D16" s="21">
        <v>60</v>
      </c>
      <c r="E16" s="31">
        <v>0</v>
      </c>
      <c r="F16" s="22">
        <f t="shared" ref="F16" si="2">ROUND((D16*E16),2)</f>
        <v>0</v>
      </c>
    </row>
    <row r="17" spans="1:7" s="16" customFormat="1" ht="36" customHeight="1" x14ac:dyDescent="0.2">
      <c r="A17" s="17" t="s">
        <v>22</v>
      </c>
      <c r="B17" s="18" t="s">
        <v>35</v>
      </c>
      <c r="C17" s="29" t="s">
        <v>21</v>
      </c>
      <c r="D17" s="21">
        <v>17</v>
      </c>
      <c r="E17" s="31">
        <v>0</v>
      </c>
      <c r="F17" s="22">
        <f t="shared" si="0"/>
        <v>0</v>
      </c>
    </row>
    <row r="18" spans="1:7" ht="36.75" customHeight="1" x14ac:dyDescent="0.2">
      <c r="A18" s="7" t="s">
        <v>10</v>
      </c>
      <c r="B18" s="10" t="s">
        <v>23</v>
      </c>
      <c r="C18" s="32">
        <f>SUM(F6:F17)</f>
        <v>0</v>
      </c>
      <c r="D18" s="32"/>
      <c r="E18" s="32"/>
      <c r="F18" s="32"/>
      <c r="G18" s="6" t="s">
        <v>11</v>
      </c>
    </row>
  </sheetData>
  <mergeCells count="5">
    <mergeCell ref="C18:F18"/>
    <mergeCell ref="A1:F1"/>
    <mergeCell ref="A2:F2"/>
    <mergeCell ref="A3:F3"/>
    <mergeCell ref="A5:F5"/>
  </mergeCells>
  <pageMargins left="0.7" right="0.7" top="0.75" bottom="0.75" header="0.3" footer="0.3"/>
  <pageSetup paperSize="9" scale="65" fitToWidth="0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d2c5c1-3697-4bb6-bd94-2325e7dcca0b">
      <Terms xmlns="http://schemas.microsoft.com/office/infopath/2007/PartnerControls"/>
    </lcf76f155ced4ddcb4097134ff3c332f>
    <TaxCatchAll xmlns="cecc7d87-4d61-427b-808d-a603b8573f4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C51CDCA7867140895EB03A40859414" ma:contentTypeVersion="17" ma:contentTypeDescription="Utwórz nowy dokument." ma:contentTypeScope="" ma:versionID="37736646b19ed57d24d0c368dcfb7cf7">
  <xsd:schema xmlns:xsd="http://www.w3.org/2001/XMLSchema" xmlns:xs="http://www.w3.org/2001/XMLSchema" xmlns:p="http://schemas.microsoft.com/office/2006/metadata/properties" xmlns:ns2="cecc7d87-4d61-427b-808d-a603b8573f4e" xmlns:ns3="7dd2c5c1-3697-4bb6-bd94-2325e7dcca0b" targetNamespace="http://schemas.microsoft.com/office/2006/metadata/properties" ma:root="true" ma:fieldsID="1b6e0188b8c912e61954241954ef2bbf" ns2:_="" ns3:_="">
    <xsd:import namespace="cecc7d87-4d61-427b-808d-a603b8573f4e"/>
    <xsd:import namespace="7dd2c5c1-3697-4bb6-bd94-2325e7dcca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cc7d87-4d61-427b-808d-a603b8573f4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2414b40-7b48-4d0b-bc3f-08f495c5df55}" ma:internalName="TaxCatchAll" ma:showField="CatchAllData" ma:web="cecc7d87-4d61-427b-808d-a603b8573f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2c5c1-3697-4bb6-bd94-2325e7dcca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Tagi obrazów" ma:readOnly="false" ma:fieldId="{5cf76f15-5ced-4ddc-b409-7134ff3c332f}" ma:taxonomyMulti="true" ma:sspId="2b41a747-3c91-428d-8c77-2e2fa3808e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324A4E-9EF2-4B80-A16B-C22C2D35F088}">
  <ds:schemaRefs>
    <ds:schemaRef ds:uri="http://schemas.microsoft.com/office/2006/metadata/properties"/>
    <ds:schemaRef ds:uri="http://schemas.microsoft.com/office/infopath/2007/PartnerControls"/>
    <ds:schemaRef ds:uri="7dd2c5c1-3697-4bb6-bd94-2325e7dcca0b"/>
    <ds:schemaRef ds:uri="cecc7d87-4d61-427b-808d-a603b8573f4e"/>
  </ds:schemaRefs>
</ds:datastoreItem>
</file>

<file path=customXml/itemProps2.xml><?xml version="1.0" encoding="utf-8"?>
<ds:datastoreItem xmlns:ds="http://schemas.openxmlformats.org/officeDocument/2006/customXml" ds:itemID="{82A1D2FB-699E-401F-8461-7FEF290DD9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BC5355-89D9-4C2C-9CD6-7992C2C3D5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cc7d87-4d61-427b-808d-a603b8573f4e"/>
    <ds:schemaRef ds:uri="7dd2c5c1-3697-4bb6-bd94-2325e7dcca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116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Podzadanie 3A</vt:lpstr>
      <vt:lpstr>'Podzadanie 3A'!Obszar_wydruku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Iwona Gorel</cp:lastModifiedBy>
  <cp:revision>7</cp:revision>
  <cp:lastPrinted>2019-11-27T08:11:28Z</cp:lastPrinted>
  <dcterms:created xsi:type="dcterms:W3CDTF">2021-05-14T06:28:04Z</dcterms:created>
  <dcterms:modified xsi:type="dcterms:W3CDTF">2024-12-11T12:50:35Z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0x0101006FC51CDCA7867140895EB03A40859414</vt:lpwstr>
  </property>
  <property fmtid="{D5CDD505-2E9C-101B-9397-08002B2CF9AE}" pid="3" name="MediaServiceImageTags">
    <vt:lpwstr/>
  </property>
</Properties>
</file>