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5-PRZETARGI/05-JRP- Rolników cz. 2 dofin/"/>
    </mc:Choice>
  </mc:AlternateContent>
  <xr:revisionPtr revIDLastSave="124" documentId="8_{D19B9915-FC99-4172-BCCD-005971B0AEA6}" xr6:coauthVersionLast="47" xr6:coauthVersionMax="47" xr10:uidLastSave="{B46793C9-0114-4A8A-B41D-EFCAD8D326BC}"/>
  <bookViews>
    <workbookView xWindow="1170" yWindow="1155" windowWidth="25425" windowHeight="14445" xr2:uid="{00000000-000D-0000-FFFF-FFFF00000000}"/>
  </bookViews>
  <sheets>
    <sheet name="Rolników cz.2" sheetId="1" r:id="rId1"/>
  </sheets>
  <definedNames>
    <definedName name="_xlnm.Print_Area" localSheetId="0">'Rolników cz.2'!$A$1:$F$23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 l="1"/>
  <c r="F15" i="1"/>
  <c r="F16" i="1"/>
  <c r="F17" i="1"/>
  <c r="F18" i="1"/>
  <c r="F19" i="1"/>
  <c r="F22" i="1" l="1"/>
  <c r="F8" i="1"/>
  <c r="F21" i="1" l="1"/>
  <c r="F12" i="1"/>
  <c r="F10" i="1"/>
  <c r="F11" i="1"/>
  <c r="F9" i="1"/>
  <c r="F7" i="1"/>
  <c r="C23" i="1" l="1"/>
</calcChain>
</file>

<file path=xl/sharedStrings.xml><?xml version="1.0" encoding="utf-8"?>
<sst xmlns="http://schemas.openxmlformats.org/spreadsheetml/2006/main" count="60" uniqueCount="47">
  <si>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</si>
  <si>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</si>
  <si>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</si>
  <si>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</si>
  <si>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</si>
  <si>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</si>
  <si>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</si>
  <si>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</si>
  <si>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</si>
  <si>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</si>
  <si>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</si>
  <si>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NIE WPISYWAĆ RĘCZNIE - Autosumowanie wartości netto podzadania 3A</t>
  </si>
  <si>
    <t>1.1</t>
  </si>
  <si>
    <t>m</t>
  </si>
  <si>
    <t>1.2</t>
  </si>
  <si>
    <t>1.3</t>
  </si>
  <si>
    <t>1.4</t>
  </si>
  <si>
    <t>Budowa studni kanalizacyjnych o średnicy Ø1000 mm</t>
  </si>
  <si>
    <t>1.5</t>
  </si>
  <si>
    <t>1.6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</si>
  <si>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</si>
  <si>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</si>
  <si>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</si>
  <si>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RAZEM WARTOŚĆ NETTO [PLN]</t>
  </si>
  <si>
    <t>Budowa kanałów grawitacyjnych z rur PVC, o średnicy Ø315 mm,</t>
  </si>
  <si>
    <t>Budowa kanałów grawitacyjnych z rur PVC, o średnicy Ø200 mm,</t>
  </si>
  <si>
    <t>Budowa kanałów grawitacyjnych z rur PVC, o średnicy Ø160 mm,</t>
  </si>
  <si>
    <t>Budowa sieci kanalizacyjnej na terenie sołectwa Ligota Centrum – budowa pompowni ścieków PSL11 oraz odcinka kanalizacji grawitacyjnej i rurociągu tłocznego w ulicy Rolników</t>
  </si>
  <si>
    <t>Budowa studni kanalizacyjnych o średnicy Ø1200 mm (na rurociągu tłocznym)</t>
  </si>
  <si>
    <t>Budowa rurociągu tłocznego z rur PE, o średnicy Ø125 mm,</t>
  </si>
  <si>
    <t>1.7</t>
  </si>
  <si>
    <t>1.8</t>
  </si>
  <si>
    <t>1.9</t>
  </si>
  <si>
    <t>1.10</t>
  </si>
  <si>
    <t>1.11</t>
  </si>
  <si>
    <t>1.12</t>
  </si>
  <si>
    <t>Budowa sieciowej przepompowni ścieków PSL11 - zbiornik</t>
  </si>
  <si>
    <t xml:space="preserve">Budowa sieciowej przepompowni ścieków PSL11 -pompy </t>
  </si>
  <si>
    <t>Budowa sieciowej przepompowni ścieków PSL11 - orurowanie i armatura</t>
  </si>
  <si>
    <t>Budowa systemu monitoringu i powiadamiania o awarii oraz zasilania elektrycznego przepompowni  PSL11</t>
  </si>
  <si>
    <t>Budowa ogrodzenia  wraz z oświetleniem terenu przepompowni PSL11</t>
  </si>
  <si>
    <t>Utwardzenie terenu i zjazdu do przepompowni PSL11</t>
  </si>
  <si>
    <t>1.13</t>
  </si>
  <si>
    <t>Budowa sieciowej przepompowni ścieków PSL11 - komora zasuw (komora sucha)</t>
  </si>
  <si>
    <t>Rozbiórka i odtworzenie nawierzchni ul.Rolników (z mieszanki mineralno-bitumicznej zgodnie z wydaną decyzją i zakresem odtworzenia przewidzianym w OPZ) - droga powiatowa</t>
  </si>
  <si>
    <t>Rozbiórka i odtworzenie nawierzchni ul.Rolników (z mieszanki mineralno-bitumicznej zgodnie z wydaną decyzją i zakresem odtworzenia przewidzianym w OPZ) - droga gminna</t>
  </si>
  <si>
    <r>
      <t xml:space="preserve">WYKAZ CEN                 </t>
    </r>
    <r>
      <rPr>
        <b/>
        <i/>
        <u/>
        <sz val="14"/>
        <color rgb="FF000000"/>
        <rFont val="Calibri"/>
        <family val="2"/>
        <charset val="238"/>
      </rPr>
      <t>Zał. nr 9 do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</si>
</sst>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8"/>
      <name val="Arial"/>
      <family val="2"/>
      <charset val="238"/>
    </font>
    <font>
      <b/>
      <i/>
      <u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7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4" fontId="16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23"/>
  <sheetViews>
    <sheetView tabSelected="1" view="pageBreakPreview" topLeftCell="A11" zoomScaleNormal="100" zoomScaleSheetLayoutView="100" workbookViewId="0">
      <selection activeCell="E6" sqref="E6"/>
    </sheetView>
  </sheetViews>
  <sheetFormatPr defaultRowHeight="15" x14ac:dyDescent="0.2"/>
  <cols>
    <col min="1" max="1" width="6.375" style="8" customWidth="1"/>
    <col min="2" max="2" width="57.125" style="1" customWidth="1"/>
    <col min="3" max="4" width="6.5" style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6" ht="30" customHeight="1" x14ac:dyDescent="0.2">
      <c r="A1" s="33" t="s">
        <v>46</v>
      </c>
      <c r="B1" s="33"/>
      <c r="C1" s="33"/>
      <c r="D1" s="33"/>
      <c r="E1" s="33"/>
      <c r="F1" s="33"/>
    </row>
    <row r="2" spans="1:6" ht="39" customHeight="1" x14ac:dyDescent="0.2">
      <c r="A2" s="34" t="s">
        <v>0</v>
      </c>
      <c r="B2" s="34"/>
      <c r="C2" s="34"/>
      <c r="D2" s="34"/>
      <c r="E2" s="34"/>
      <c r="F2" s="34"/>
    </row>
    <row r="3" spans="1:6" ht="39.6" customHeight="1" x14ac:dyDescent="0.2">
      <c r="A3" s="35" t="s">
        <v>27</v>
      </c>
      <c r="B3" s="35"/>
      <c r="C3" s="35"/>
      <c r="D3" s="35"/>
      <c r="E3" s="35"/>
      <c r="F3" s="35"/>
    </row>
    <row r="4" spans="1:6" ht="33.75" x14ac:dyDescent="0.2">
      <c r="A4" s="2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5" t="s">
        <v>6</v>
      </c>
    </row>
    <row r="5" spans="1:6" ht="30" customHeight="1" x14ac:dyDescent="0.2">
      <c r="A5" s="36" t="s">
        <v>27</v>
      </c>
      <c r="B5" s="36"/>
      <c r="C5" s="36"/>
      <c r="D5" s="36"/>
      <c r="E5" s="36"/>
      <c r="F5" s="36"/>
    </row>
    <row r="6" spans="1:6" s="16" customFormat="1" ht="25.5" customHeight="1" x14ac:dyDescent="0.2">
      <c r="A6" s="11"/>
      <c r="B6" s="12" t="s">
        <v>8</v>
      </c>
      <c r="C6" s="13"/>
      <c r="D6" s="14"/>
      <c r="E6" s="13"/>
      <c r="F6" s="15"/>
    </row>
    <row r="7" spans="1:6" s="16" customFormat="1" ht="25.5" customHeight="1" x14ac:dyDescent="0.2">
      <c r="A7" s="17" t="s">
        <v>12</v>
      </c>
      <c r="B7" s="18" t="s">
        <v>24</v>
      </c>
      <c r="C7" s="19" t="s">
        <v>13</v>
      </c>
      <c r="D7" s="20">
        <v>106</v>
      </c>
      <c r="E7" s="21">
        <v>0</v>
      </c>
      <c r="F7" s="22">
        <f t="shared" ref="F7:F21" si="0">ROUND((D7*E7),2)</f>
        <v>0</v>
      </c>
    </row>
    <row r="8" spans="1:6" s="16" customFormat="1" ht="25.5" customHeight="1" x14ac:dyDescent="0.2">
      <c r="A8" s="17" t="s">
        <v>14</v>
      </c>
      <c r="B8" s="18" t="s">
        <v>25</v>
      </c>
      <c r="C8" s="19" t="s">
        <v>13</v>
      </c>
      <c r="D8" s="20">
        <v>17.5</v>
      </c>
      <c r="E8" s="21">
        <v>0</v>
      </c>
      <c r="F8" s="22">
        <f>ROUND((D8*E8),2)</f>
        <v>0</v>
      </c>
    </row>
    <row r="9" spans="1:6" s="16" customFormat="1" ht="25.5" customHeight="1" x14ac:dyDescent="0.2">
      <c r="A9" s="17" t="s">
        <v>15</v>
      </c>
      <c r="B9" s="18" t="s">
        <v>26</v>
      </c>
      <c r="C9" s="19" t="s">
        <v>13</v>
      </c>
      <c r="D9" s="20">
        <v>2</v>
      </c>
      <c r="E9" s="21">
        <v>0</v>
      </c>
      <c r="F9" s="22">
        <f t="shared" si="0"/>
        <v>0</v>
      </c>
    </row>
    <row r="10" spans="1:6" s="16" customFormat="1" ht="25.5" customHeight="1" x14ac:dyDescent="0.2">
      <c r="A10" s="17" t="s">
        <v>16</v>
      </c>
      <c r="B10" s="18" t="s">
        <v>29</v>
      </c>
      <c r="C10" s="19" t="s">
        <v>13</v>
      </c>
      <c r="D10" s="20">
        <v>366</v>
      </c>
      <c r="E10" s="21">
        <v>0</v>
      </c>
      <c r="F10" s="22">
        <f t="shared" si="0"/>
        <v>0</v>
      </c>
    </row>
    <row r="11" spans="1:6" s="16" customFormat="1" ht="25.5" customHeight="1" x14ac:dyDescent="0.2">
      <c r="A11" s="17" t="s">
        <v>18</v>
      </c>
      <c r="B11" s="18" t="s">
        <v>17</v>
      </c>
      <c r="C11" s="19" t="s">
        <v>7</v>
      </c>
      <c r="D11" s="20">
        <v>5</v>
      </c>
      <c r="E11" s="21">
        <v>0</v>
      </c>
      <c r="F11" s="22">
        <f>ROUND((D11*E11),2)</f>
        <v>0</v>
      </c>
    </row>
    <row r="12" spans="1:6" s="16" customFormat="1" ht="25.5" customHeight="1" x14ac:dyDescent="0.2">
      <c r="A12" s="17" t="s">
        <v>19</v>
      </c>
      <c r="B12" s="23" t="s">
        <v>28</v>
      </c>
      <c r="C12" s="24" t="s">
        <v>7</v>
      </c>
      <c r="D12" s="25">
        <v>1</v>
      </c>
      <c r="E12" s="26">
        <v>0</v>
      </c>
      <c r="F12" s="22">
        <f t="shared" si="0"/>
        <v>0</v>
      </c>
    </row>
    <row r="13" spans="1:6" s="16" customFormat="1" ht="25.5" customHeight="1" x14ac:dyDescent="0.2">
      <c r="A13" s="17" t="s">
        <v>30</v>
      </c>
      <c r="B13" s="23" t="s">
        <v>36</v>
      </c>
      <c r="C13" s="24" t="s">
        <v>7</v>
      </c>
      <c r="D13" s="25">
        <v>1</v>
      </c>
      <c r="E13" s="26">
        <v>0</v>
      </c>
      <c r="F13" s="22">
        <f t="shared" ref="F13:F19" si="1">ROUND((D13*E13),2)</f>
        <v>0</v>
      </c>
    </row>
    <row r="14" spans="1:6" s="16" customFormat="1" ht="25.5" customHeight="1" x14ac:dyDescent="0.2">
      <c r="A14" s="17" t="s">
        <v>31</v>
      </c>
      <c r="B14" s="23" t="s">
        <v>43</v>
      </c>
      <c r="C14" s="24" t="s">
        <v>7</v>
      </c>
      <c r="D14" s="25">
        <v>1</v>
      </c>
      <c r="E14" s="26">
        <v>0</v>
      </c>
      <c r="F14" s="22">
        <f t="shared" ref="F14" si="2">ROUND((D14*E14),2)</f>
        <v>0</v>
      </c>
    </row>
    <row r="15" spans="1:6" s="16" customFormat="1" ht="25.5" customHeight="1" x14ac:dyDescent="0.2">
      <c r="A15" s="17" t="s">
        <v>32</v>
      </c>
      <c r="B15" s="23" t="s">
        <v>37</v>
      </c>
      <c r="C15" s="24" t="s">
        <v>7</v>
      </c>
      <c r="D15" s="25">
        <v>1</v>
      </c>
      <c r="E15" s="26">
        <v>0</v>
      </c>
      <c r="F15" s="22">
        <f t="shared" si="1"/>
        <v>0</v>
      </c>
    </row>
    <row r="16" spans="1:6" s="16" customFormat="1" ht="25.5" customHeight="1" x14ac:dyDescent="0.2">
      <c r="A16" s="17" t="s">
        <v>33</v>
      </c>
      <c r="B16" s="23" t="s">
        <v>38</v>
      </c>
      <c r="C16" s="24" t="s">
        <v>7</v>
      </c>
      <c r="D16" s="25">
        <v>1</v>
      </c>
      <c r="E16" s="26">
        <v>0</v>
      </c>
      <c r="F16" s="22">
        <f t="shared" si="1"/>
        <v>0</v>
      </c>
    </row>
    <row r="17" spans="1:7" s="16" customFormat="1" ht="25.5" customHeight="1" x14ac:dyDescent="0.2">
      <c r="A17" s="17" t="s">
        <v>34</v>
      </c>
      <c r="B17" s="23" t="s">
        <v>39</v>
      </c>
      <c r="C17" s="24" t="s">
        <v>7</v>
      </c>
      <c r="D17" s="25">
        <v>1</v>
      </c>
      <c r="E17" s="26">
        <v>0</v>
      </c>
      <c r="F17" s="22">
        <f t="shared" si="1"/>
        <v>0</v>
      </c>
    </row>
    <row r="18" spans="1:7" s="16" customFormat="1" ht="25.5" customHeight="1" x14ac:dyDescent="0.2">
      <c r="A18" s="17" t="s">
        <v>35</v>
      </c>
      <c r="B18" s="23" t="s">
        <v>40</v>
      </c>
      <c r="C18" s="24" t="s">
        <v>7</v>
      </c>
      <c r="D18" s="25">
        <v>1</v>
      </c>
      <c r="E18" s="26">
        <v>0</v>
      </c>
      <c r="F18" s="22">
        <f t="shared" si="1"/>
        <v>0</v>
      </c>
    </row>
    <row r="19" spans="1:7" s="16" customFormat="1" ht="25.5" customHeight="1" x14ac:dyDescent="0.2">
      <c r="A19" s="17" t="s">
        <v>42</v>
      </c>
      <c r="B19" s="23" t="s">
        <v>41</v>
      </c>
      <c r="C19" s="24" t="s">
        <v>7</v>
      </c>
      <c r="D19" s="25">
        <v>1</v>
      </c>
      <c r="E19" s="26">
        <v>0</v>
      </c>
      <c r="F19" s="22">
        <f t="shared" si="1"/>
        <v>0</v>
      </c>
    </row>
    <row r="20" spans="1:7" s="16" customFormat="1" ht="25.5" customHeight="1" x14ac:dyDescent="0.2">
      <c r="A20" s="27"/>
      <c r="B20" s="28" t="s">
        <v>9</v>
      </c>
      <c r="C20" s="30"/>
      <c r="D20" s="30"/>
      <c r="E20" s="30"/>
      <c r="F20" s="15"/>
    </row>
    <row r="21" spans="1:7" s="16" customFormat="1" ht="36" x14ac:dyDescent="0.2">
      <c r="A21" s="17" t="s">
        <v>20</v>
      </c>
      <c r="B21" s="18" t="s">
        <v>44</v>
      </c>
      <c r="C21" s="29" t="s">
        <v>21</v>
      </c>
      <c r="D21" s="21">
        <v>340</v>
      </c>
      <c r="E21" s="31">
        <v>0</v>
      </c>
      <c r="F21" s="22">
        <f t="shared" si="0"/>
        <v>0</v>
      </c>
    </row>
    <row r="22" spans="1:7" s="16" customFormat="1" ht="36" x14ac:dyDescent="0.2">
      <c r="A22" s="17" t="s">
        <v>22</v>
      </c>
      <c r="B22" s="18" t="s">
        <v>45</v>
      </c>
      <c r="C22" s="29" t="s">
        <v>21</v>
      </c>
      <c r="D22" s="21">
        <v>50</v>
      </c>
      <c r="E22" s="31">
        <v>0</v>
      </c>
      <c r="F22" s="22">
        <f t="shared" ref="F22" si="3">ROUND((D22*E22),2)</f>
        <v>0</v>
      </c>
    </row>
    <row r="23" spans="1:7" ht="36.75" customHeight="1" x14ac:dyDescent="0.2">
      <c r="A23" s="7" t="s">
        <v>10</v>
      </c>
      <c r="B23" s="10" t="s">
        <v>23</v>
      </c>
      <c r="C23" s="32">
        <f>SUM(F6:F22)</f>
        <v>0</v>
      </c>
      <c r="D23" s="32"/>
      <c r="E23" s="32"/>
      <c r="F23" s="32"/>
      <c r="G23" s="6" t="s">
        <v>11</v>
      </c>
    </row>
  </sheetData>
  <mergeCells count="5">
    <mergeCell ref="C23:F23"/>
    <mergeCell ref="A1:F1"/>
    <mergeCell ref="A2:F2"/>
    <mergeCell ref="A3:F3"/>
    <mergeCell ref="A5:F5"/>
  </mergeCells>
  <phoneticPr fontId="17" type="noConversion"/>
  <pageMargins left="0.7" right="0.7" top="0.75" bottom="0.75" header="0.3" footer="0.3"/>
  <pageSetup paperSize="9" scale="6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37736646b19ed57d24d0c368dcfb7cf7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1b6e0188b8c912e61954241954ef2bbf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  <ds:schemaRef ds:uri="c30d9034-17b2-4b5c-8307-880f6e7db522"/>
    <ds:schemaRef ds:uri="c75a85be-40fe-46c8-8562-c42eeb49c0dd"/>
  </ds:schemaRefs>
</ds:datastoreItem>
</file>

<file path=customXml/itemProps2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71449-D297-482C-BB6F-CD5F5E1AE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Rolników cz.2</vt:lpstr>
      <vt:lpstr>'Rolników cz.2'!Obszar_wydruku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Iwona Gorel</cp:lastModifiedBy>
  <cp:revision>7</cp:revision>
  <cp:lastPrinted>2019-11-27T08:11:28Z</cp:lastPrinted>
  <dcterms:created xsi:type="dcterms:W3CDTF">2021-05-14T06:28:04Z</dcterms:created>
  <dcterms:modified xsi:type="dcterms:W3CDTF">2025-01-30T11:39:31Z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