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05-JRP- Rolników cz. 2 dofin/04.MODYFIKACJA ZO-ZAŁ NR 9 WYKAZ CEN/"/>
    </mc:Choice>
  </mc:AlternateContent>
  <xr:revisionPtr revIDLastSave="9" documentId="8_{36D1E80C-AD5A-442B-9314-7D075E885C0F}" xr6:coauthVersionLast="47" xr6:coauthVersionMax="47" xr10:uidLastSave="{5CCE74DF-1708-49FE-A7EF-666B6B2F0CFE}"/>
  <bookViews>
    <workbookView xWindow="-120" yWindow="-120" windowWidth="29040" windowHeight="15840" xr2:uid="{00000000-000D-0000-FFFF-FFFF00000000}"/>
  </bookViews>
  <sheets>
    <sheet name="Rolników cz.2" sheetId="1" r:id="rId1"/>
  </sheets>
  <definedNames>
    <definedName name="_xlnm.Print_Area" localSheetId="0">'Rolników cz.2'!$A$1:$F$23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4" i="1"/>
  <c r="F13" i="1" l="1"/>
  <c r="F15" i="1"/>
  <c r="F16" i="1"/>
  <c r="F17" i="1"/>
  <c r="F18" i="1"/>
  <c r="F19" i="1"/>
  <c r="F22" i="1" l="1"/>
  <c r="F8" i="1"/>
  <c r="F12" i="1" l="1"/>
  <c r="F10" i="1"/>
  <c r="F11" i="1"/>
  <c r="F9" i="1"/>
  <c r="F7" i="1"/>
  <c r="C23" i="1" l="1"/>
</calcChain>
</file>

<file path=xl/sharedStrings.xml><?xml version="1.0" encoding="utf-8"?>
<sst xmlns="http://schemas.openxmlformats.org/spreadsheetml/2006/main" count="60" uniqueCount="47">
  <si>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</si>
  <si>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</si>
  <si>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</si>
  <si>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</si>
  <si>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</si>
  <si>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</si>
  <si>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</si>
  <si>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</si>
  <si>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</si>
  <si>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</si>
  <si>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</si>
  <si>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</si>
  <si>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NIE WPISYWAĆ RĘCZNIE - Autosumowanie wartości netto podzadania 3A</t>
  </si>
  <si>
    <t>1.1</t>
  </si>
  <si>
    <t>m</t>
  </si>
  <si>
    <t>1.2</t>
  </si>
  <si>
    <t>1.3</t>
  </si>
  <si>
    <t>1.4</t>
  </si>
  <si>
    <t>Budowa studni kanalizacyjnych o średnicy Ø1000 mm</t>
  </si>
  <si>
    <t>1.5</t>
  </si>
  <si>
    <t>1.6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</si>
  <si>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</si>
  <si>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</si>
  <si>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</si>
  <si>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RAZEM WARTOŚĆ NETTO [PLN]</t>
  </si>
  <si>
    <t>Budowa kanałów grawitacyjnych z rur PVC, o średnicy Ø315 mm,</t>
  </si>
  <si>
    <t>Budowa kanałów grawitacyjnych z rur PVC, o średnicy Ø200 mm,</t>
  </si>
  <si>
    <t>Budowa kanałów grawitacyjnych z rur PVC, o średnicy Ø160 mm,</t>
  </si>
  <si>
    <t>Budowa sieci kanalizacyjnej na terenie sołectwa Ligota Centrum – budowa pompowni ścieków PSL11 oraz odcinka kanalizacji grawitacyjnej i rurociągu tłocznego w ulicy Rolników</t>
  </si>
  <si>
    <t>Budowa studni kanalizacyjnych o średnicy Ø1200 mm (na rurociągu tłocznym)</t>
  </si>
  <si>
    <t>Budowa rurociągu tłocznego z rur PE, o średnicy Ø125 mm,</t>
  </si>
  <si>
    <t>1.7</t>
  </si>
  <si>
    <t>1.8</t>
  </si>
  <si>
    <t>1.9</t>
  </si>
  <si>
    <t>1.10</t>
  </si>
  <si>
    <t>1.11</t>
  </si>
  <si>
    <t>1.12</t>
  </si>
  <si>
    <t>Budowa sieciowej przepompowni ścieków PSL11 - zbiornik</t>
  </si>
  <si>
    <t xml:space="preserve">Budowa sieciowej przepompowni ścieków PSL11 -pompy </t>
  </si>
  <si>
    <t>Budowa sieciowej przepompowni ścieków PSL11 - orurowanie i armatura</t>
  </si>
  <si>
    <t>Budowa systemu monitoringu i powiadamiania o awarii oraz zasilania elektrycznego przepompowni  PSL11</t>
  </si>
  <si>
    <t>Budowa ogrodzenia  wraz z oświetleniem terenu przepompowni PSL11</t>
  </si>
  <si>
    <t>Utwardzenie terenu i zjazdu do przepompowni PSL11</t>
  </si>
  <si>
    <t>1.13</t>
  </si>
  <si>
    <t>Budowa sieciowej przepompowni ścieków PSL11 - komora zasuw (komora sucha)</t>
  </si>
  <si>
    <t>Rozbiórka i odtworzenie nawierzchni ul.Rolników (z mieszanki mineralno-bitumicznej zgodnie z wydaną decyzją i zakresem odtworzenia przewidzianym w OPZ) - droga powiatowa</t>
  </si>
  <si>
    <t>Rozbiórka i odtworzenie nawierzchni ul.Rolników (z mieszanki mineralno-bitumicznej zgodnie z wydaną decyzją i zakresem odtworzenia przewidzianym w OPZ) - droga gminna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</si>
</sst>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7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3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6" ht="30" customHeight="1" x14ac:dyDescent="0.2">
      <c r="A1" s="33" t="s">
        <v>0</v>
      </c>
      <c r="B1" s="33"/>
      <c r="C1" s="33"/>
      <c r="D1" s="33"/>
      <c r="E1" s="33"/>
      <c r="F1" s="33"/>
    </row>
    <row r="2" spans="1:6" ht="39" customHeight="1" x14ac:dyDescent="0.2">
      <c r="A2" s="34" t="s">
        <v>1</v>
      </c>
      <c r="B2" s="34"/>
      <c r="C2" s="34"/>
      <c r="D2" s="34"/>
      <c r="E2" s="34"/>
      <c r="F2" s="34"/>
    </row>
    <row r="3" spans="1:6" ht="39.6" customHeight="1" x14ac:dyDescent="0.2">
      <c r="A3" s="35" t="s">
        <v>28</v>
      </c>
      <c r="B3" s="35"/>
      <c r="C3" s="35"/>
      <c r="D3" s="35"/>
      <c r="E3" s="35"/>
      <c r="F3" s="35"/>
    </row>
    <row r="4" spans="1:6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6" ht="30" customHeight="1" x14ac:dyDescent="0.2">
      <c r="A5" s="36" t="s">
        <v>28</v>
      </c>
      <c r="B5" s="36"/>
      <c r="C5" s="36"/>
      <c r="D5" s="36"/>
      <c r="E5" s="36"/>
      <c r="F5" s="36"/>
    </row>
    <row r="6" spans="1:6" s="16" customFormat="1" ht="25.5" customHeight="1" x14ac:dyDescent="0.2">
      <c r="A6" s="11"/>
      <c r="B6" s="12" t="s">
        <v>9</v>
      </c>
      <c r="C6" s="13"/>
      <c r="D6" s="14"/>
      <c r="E6" s="13"/>
      <c r="F6" s="15"/>
    </row>
    <row r="7" spans="1:6" s="16" customFormat="1" ht="25.5" customHeight="1" x14ac:dyDescent="0.2">
      <c r="A7" s="17" t="s">
        <v>13</v>
      </c>
      <c r="B7" s="18" t="s">
        <v>25</v>
      </c>
      <c r="C7" s="19" t="s">
        <v>14</v>
      </c>
      <c r="D7" s="20">
        <v>106</v>
      </c>
      <c r="E7" s="21">
        <v>0</v>
      </c>
      <c r="F7" s="22">
        <f t="shared" ref="F7:F12" si="0">ROUND((D7*E7),2)</f>
        <v>0</v>
      </c>
    </row>
    <row r="8" spans="1:6" s="16" customFormat="1" ht="25.5" customHeight="1" x14ac:dyDescent="0.2">
      <c r="A8" s="17" t="s">
        <v>15</v>
      </c>
      <c r="B8" s="18" t="s">
        <v>26</v>
      </c>
      <c r="C8" s="19" t="s">
        <v>14</v>
      </c>
      <c r="D8" s="20">
        <v>18</v>
      </c>
      <c r="E8" s="21">
        <v>0</v>
      </c>
      <c r="F8" s="22">
        <f>ROUND((D8*E8),2)</f>
        <v>0</v>
      </c>
    </row>
    <row r="9" spans="1:6" s="16" customFormat="1" ht="25.5" customHeight="1" x14ac:dyDescent="0.2">
      <c r="A9" s="17" t="s">
        <v>16</v>
      </c>
      <c r="B9" s="18" t="s">
        <v>27</v>
      </c>
      <c r="C9" s="19" t="s">
        <v>14</v>
      </c>
      <c r="D9" s="20">
        <v>2</v>
      </c>
      <c r="E9" s="21">
        <v>0</v>
      </c>
      <c r="F9" s="22">
        <f t="shared" si="0"/>
        <v>0</v>
      </c>
    </row>
    <row r="10" spans="1:6" s="16" customFormat="1" ht="25.5" customHeight="1" x14ac:dyDescent="0.2">
      <c r="A10" s="17" t="s">
        <v>17</v>
      </c>
      <c r="B10" s="18" t="s">
        <v>30</v>
      </c>
      <c r="C10" s="19" t="s">
        <v>14</v>
      </c>
      <c r="D10" s="20">
        <v>366</v>
      </c>
      <c r="E10" s="21">
        <v>0</v>
      </c>
      <c r="F10" s="22">
        <f t="shared" si="0"/>
        <v>0</v>
      </c>
    </row>
    <row r="11" spans="1:6" s="16" customFormat="1" ht="25.5" customHeight="1" x14ac:dyDescent="0.2">
      <c r="A11" s="17" t="s">
        <v>19</v>
      </c>
      <c r="B11" s="18" t="s">
        <v>18</v>
      </c>
      <c r="C11" s="19" t="s">
        <v>8</v>
      </c>
      <c r="D11" s="20">
        <v>5</v>
      </c>
      <c r="E11" s="21">
        <v>0</v>
      </c>
      <c r="F11" s="22">
        <f>ROUND((D11*E11),2)</f>
        <v>0</v>
      </c>
    </row>
    <row r="12" spans="1:6" s="16" customFormat="1" ht="25.5" customHeight="1" x14ac:dyDescent="0.2">
      <c r="A12" s="17" t="s">
        <v>20</v>
      </c>
      <c r="B12" s="23" t="s">
        <v>29</v>
      </c>
      <c r="C12" s="24" t="s">
        <v>8</v>
      </c>
      <c r="D12" s="25">
        <v>1</v>
      </c>
      <c r="E12" s="26">
        <v>0</v>
      </c>
      <c r="F12" s="22">
        <f t="shared" si="0"/>
        <v>0</v>
      </c>
    </row>
    <row r="13" spans="1:6" s="16" customFormat="1" ht="25.5" customHeight="1" x14ac:dyDescent="0.2">
      <c r="A13" s="17" t="s">
        <v>31</v>
      </c>
      <c r="B13" s="23" t="s">
        <v>37</v>
      </c>
      <c r="C13" s="24" t="s">
        <v>8</v>
      </c>
      <c r="D13" s="25">
        <v>1</v>
      </c>
      <c r="E13" s="26">
        <v>0</v>
      </c>
      <c r="F13" s="22">
        <f t="shared" ref="F13:F19" si="1">ROUND((D13*E13),2)</f>
        <v>0</v>
      </c>
    </row>
    <row r="14" spans="1:6" s="16" customFormat="1" ht="25.5" customHeight="1" x14ac:dyDescent="0.2">
      <c r="A14" s="17" t="s">
        <v>32</v>
      </c>
      <c r="B14" s="23" t="s">
        <v>44</v>
      </c>
      <c r="C14" s="24" t="s">
        <v>8</v>
      </c>
      <c r="D14" s="25">
        <v>1</v>
      </c>
      <c r="E14" s="26">
        <v>0</v>
      </c>
      <c r="F14" s="22">
        <f t="shared" ref="F14" si="2">ROUND((D14*E14),2)</f>
        <v>0</v>
      </c>
    </row>
    <row r="15" spans="1:6" s="16" customFormat="1" ht="25.5" customHeight="1" x14ac:dyDescent="0.2">
      <c r="A15" s="17" t="s">
        <v>33</v>
      </c>
      <c r="B15" s="23" t="s">
        <v>38</v>
      </c>
      <c r="C15" s="24" t="s">
        <v>8</v>
      </c>
      <c r="D15" s="25">
        <v>1</v>
      </c>
      <c r="E15" s="26">
        <v>0</v>
      </c>
      <c r="F15" s="22">
        <f t="shared" si="1"/>
        <v>0</v>
      </c>
    </row>
    <row r="16" spans="1:6" s="16" customFormat="1" ht="25.5" customHeight="1" x14ac:dyDescent="0.2">
      <c r="A16" s="17" t="s">
        <v>34</v>
      </c>
      <c r="B16" s="23" t="s">
        <v>39</v>
      </c>
      <c r="C16" s="24" t="s">
        <v>8</v>
      </c>
      <c r="D16" s="25">
        <v>1</v>
      </c>
      <c r="E16" s="26">
        <v>0</v>
      </c>
      <c r="F16" s="22">
        <f t="shared" si="1"/>
        <v>0</v>
      </c>
    </row>
    <row r="17" spans="1:7" s="16" customFormat="1" ht="25.5" customHeight="1" x14ac:dyDescent="0.2">
      <c r="A17" s="17" t="s">
        <v>35</v>
      </c>
      <c r="B17" s="23" t="s">
        <v>40</v>
      </c>
      <c r="C17" s="24" t="s">
        <v>8</v>
      </c>
      <c r="D17" s="25">
        <v>1</v>
      </c>
      <c r="E17" s="26">
        <v>0</v>
      </c>
      <c r="F17" s="22">
        <f t="shared" si="1"/>
        <v>0</v>
      </c>
    </row>
    <row r="18" spans="1:7" s="16" customFormat="1" ht="25.5" customHeight="1" x14ac:dyDescent="0.2">
      <c r="A18" s="17" t="s">
        <v>36</v>
      </c>
      <c r="B18" s="23" t="s">
        <v>41</v>
      </c>
      <c r="C18" s="24" t="s">
        <v>8</v>
      </c>
      <c r="D18" s="25">
        <v>1</v>
      </c>
      <c r="E18" s="26">
        <v>0</v>
      </c>
      <c r="F18" s="22">
        <f t="shared" si="1"/>
        <v>0</v>
      </c>
    </row>
    <row r="19" spans="1:7" s="16" customFormat="1" ht="25.5" customHeight="1" x14ac:dyDescent="0.2">
      <c r="A19" s="17" t="s">
        <v>43</v>
      </c>
      <c r="B19" s="23" t="s">
        <v>42</v>
      </c>
      <c r="C19" s="24" t="s">
        <v>8</v>
      </c>
      <c r="D19" s="25">
        <v>1</v>
      </c>
      <c r="E19" s="26">
        <v>0</v>
      </c>
      <c r="F19" s="22">
        <f t="shared" si="1"/>
        <v>0</v>
      </c>
    </row>
    <row r="20" spans="1:7" s="16" customFormat="1" ht="25.5" customHeight="1" x14ac:dyDescent="0.2">
      <c r="A20" s="27"/>
      <c r="B20" s="28" t="s">
        <v>10</v>
      </c>
      <c r="C20" s="30"/>
      <c r="D20" s="30"/>
      <c r="E20" s="30"/>
      <c r="F20" s="15"/>
    </row>
    <row r="21" spans="1:7" s="16" customFormat="1" ht="36" x14ac:dyDescent="0.2">
      <c r="A21" s="17" t="s">
        <v>21</v>
      </c>
      <c r="B21" s="18" t="s">
        <v>45</v>
      </c>
      <c r="C21" s="29" t="s">
        <v>22</v>
      </c>
      <c r="D21" s="21">
        <v>50</v>
      </c>
      <c r="E21" s="31">
        <v>0</v>
      </c>
      <c r="F21" s="22">
        <f>ROUND((D21*E21),2)</f>
        <v>0</v>
      </c>
    </row>
    <row r="22" spans="1:7" s="16" customFormat="1" ht="36" x14ac:dyDescent="0.2">
      <c r="A22" s="17" t="s">
        <v>23</v>
      </c>
      <c r="B22" s="18" t="s">
        <v>46</v>
      </c>
      <c r="C22" s="29" t="s">
        <v>22</v>
      </c>
      <c r="D22" s="21">
        <v>340</v>
      </c>
      <c r="E22" s="31">
        <v>0</v>
      </c>
      <c r="F22" s="22">
        <f t="shared" ref="F22" si="3">ROUND((D22*E22),2)</f>
        <v>0</v>
      </c>
    </row>
    <row r="23" spans="1:7" ht="36.75" customHeight="1" x14ac:dyDescent="0.2">
      <c r="A23" s="7" t="s">
        <v>11</v>
      </c>
      <c r="B23" s="10" t="s">
        <v>24</v>
      </c>
      <c r="C23" s="32">
        <f>SUM(F6:F22)</f>
        <v>0</v>
      </c>
      <c r="D23" s="32"/>
      <c r="E23" s="32"/>
      <c r="F23" s="32"/>
      <c r="G23" s="6" t="s">
        <v>12</v>
      </c>
    </row>
  </sheetData>
  <mergeCells count="5">
    <mergeCell ref="C23:F23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3.xml><?xml version="1.0" encoding="utf-8"?>
<ds:datastoreItem xmlns:ds="http://schemas.openxmlformats.org/officeDocument/2006/customXml" ds:itemID="{C42DC105-AC91-4AB5-BE2B-2E15AF2AB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Rolników cz.2</vt:lpstr>
      <vt:lpstr>'Rolników cz.2'!Obszar_wydruku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Chomczyńska</dc:creator>
  <cp:lastModifiedBy>Iwona Gorel</cp:lastModifiedBy>
  <cp:revision>7</cp:revision>
  <cp:lastPrinted>2019-11-27T08:11:28Z</cp:lastPrinted>
  <dcterms:created xsi:type="dcterms:W3CDTF">2021-05-14T06:28:04Z</dcterms:created>
  <dcterms:modified xsi:type="dcterms:W3CDTF">2025-02-13T07:34:00Z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